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0" yWindow="0" windowWidth="19320" windowHeight="12435"/>
  </bookViews>
  <sheets>
    <sheet name="анализ" sheetId="7" r:id="rId1"/>
    <sheet name="Лист1" sheetId="8" r:id="rId2"/>
  </sheets>
  <definedNames>
    <definedName name="_xlnm.Print_Area" localSheetId="0">анализ!$A$1:$E$130</definedName>
  </definedNames>
  <calcPr calcId="144525"/>
</workbook>
</file>

<file path=xl/calcChain.xml><?xml version="1.0" encoding="utf-8"?>
<calcChain xmlns="http://schemas.openxmlformats.org/spreadsheetml/2006/main">
  <c r="E117" i="7" l="1"/>
  <c r="E118" i="7"/>
  <c r="E120" i="7"/>
  <c r="E124" i="7"/>
  <c r="E127" i="7"/>
  <c r="E116" i="7"/>
  <c r="E112" i="7"/>
  <c r="E113" i="7"/>
  <c r="E114" i="7"/>
  <c r="E111" i="7"/>
  <c r="E101" i="7"/>
  <c r="E102" i="7"/>
  <c r="E103" i="7"/>
  <c r="E100" i="7"/>
  <c r="E90" i="7"/>
  <c r="E91" i="7"/>
  <c r="E92" i="7"/>
  <c r="E89" i="7"/>
  <c r="E81" i="7"/>
  <c r="E82" i="7"/>
  <c r="E84" i="7"/>
  <c r="E85" i="7"/>
  <c r="E86" i="7"/>
  <c r="E77" i="7"/>
  <c r="E79" i="7"/>
  <c r="E80" i="7"/>
  <c r="E71" i="7"/>
  <c r="E65" i="7"/>
  <c r="E68" i="7" s="1"/>
  <c r="E66" i="7"/>
  <c r="E67" i="7"/>
  <c r="E69" i="7"/>
  <c r="E37" i="7"/>
  <c r="E45" i="7"/>
  <c r="E53" i="7"/>
  <c r="E6" i="7"/>
  <c r="E12" i="7"/>
  <c r="E13" i="7"/>
  <c r="E19" i="7"/>
  <c r="E20" i="7"/>
  <c r="E22" i="7"/>
  <c r="E23" i="7"/>
  <c r="E24" i="7"/>
  <c r="E25" i="7"/>
  <c r="E27" i="7"/>
  <c r="E29" i="7"/>
  <c r="E5" i="7"/>
  <c r="F65" i="7" l="1"/>
  <c r="F59" i="7" l="1"/>
  <c r="F53" i="7"/>
  <c r="F45" i="7"/>
  <c r="F20" i="7"/>
  <c r="F29" i="7"/>
  <c r="F37" i="7"/>
  <c r="F124" i="7" l="1"/>
  <c r="F118" i="7"/>
  <c r="F68" i="7"/>
  <c r="F19" i="7" l="1"/>
</calcChain>
</file>

<file path=xl/sharedStrings.xml><?xml version="1.0" encoding="utf-8"?>
<sst xmlns="http://schemas.openxmlformats.org/spreadsheetml/2006/main" count="251" uniqueCount="122">
  <si>
    <t>Экономия бюджетных средств</t>
  </si>
  <si>
    <t>%</t>
  </si>
  <si>
    <t>Показатель</t>
  </si>
  <si>
    <t>штук</t>
  </si>
  <si>
    <t>тысяч рублей</t>
  </si>
  <si>
    <t>Количество несостояшихся торгов</t>
  </si>
  <si>
    <t xml:space="preserve"> из них по причинам:</t>
  </si>
  <si>
    <t>Среднее количество УРЗ</t>
  </si>
  <si>
    <t xml:space="preserve">      а)</t>
  </si>
  <si>
    <t>а)</t>
  </si>
  <si>
    <t>б)</t>
  </si>
  <si>
    <t>в)</t>
  </si>
  <si>
    <t>г)</t>
  </si>
  <si>
    <t>д)</t>
  </si>
  <si>
    <t xml:space="preserve"> Совокупный годовой объем закупок
</t>
  </si>
  <si>
    <t>Количество поданных заявок:</t>
  </si>
  <si>
    <t>Единица измерения показателя</t>
  </si>
  <si>
    <t>Количество несостоявшихся закупок</t>
  </si>
  <si>
    <t>е)</t>
  </si>
  <si>
    <t>Общий объем размещенных средств</t>
  </si>
  <si>
    <t>Количество заключенных контрактов с УИС</t>
  </si>
  <si>
    <t>Стоимость заключенных контрактов с УИС</t>
  </si>
  <si>
    <t>Количество заключенных контрактов с ОИ</t>
  </si>
  <si>
    <t>Стоимость заключенных контрактов с ОИ</t>
  </si>
  <si>
    <t>из них по причинам:</t>
  </si>
  <si>
    <t>по соглашению сторон</t>
  </si>
  <si>
    <t>по решению суда</t>
  </si>
  <si>
    <t>в случае одностороннего отказа заказчика от исполнения контракта</t>
  </si>
  <si>
    <t>в случае одностороннего отказа поставщика (подрядчика, исполнителя) от исполнения контракта</t>
  </si>
  <si>
    <t>из них:</t>
  </si>
  <si>
    <t>признано обоснованными</t>
  </si>
  <si>
    <t>признано необоснованными</t>
  </si>
  <si>
    <t>Количество жалоб, поданных в контрольный орган в сфере закупок</t>
  </si>
  <si>
    <t>Отчет о проведенных закупках товаров, работ, услуг для муниципальных нужд</t>
  </si>
  <si>
    <t>Приложение</t>
  </si>
  <si>
    <t>из нее:</t>
  </si>
  <si>
    <t xml:space="preserve">Количество закупок, по которым выявлены нарушения органами прокуратуры </t>
  </si>
  <si>
    <t>Количество неисполненных (расторгнутых) контрактов</t>
  </si>
  <si>
    <t>Количество закупок, по которым выявлены нарушения решениями контрольных органов в сфере закупок, вступившими в законную силу</t>
  </si>
  <si>
    <t>I. Осуществление закупок</t>
  </si>
  <si>
    <t>для СМП, СОНКО</t>
  </si>
  <si>
    <t>количество заключенных контрактов с СМП, СОНКО</t>
  </si>
  <si>
    <t>с условием привлечения к исполнению контрактов субподрядчиков, соисполнителей из числа СМП, СОНКО</t>
  </si>
  <si>
    <t>количество заключенных контрактов с условием привлечения к исполнению контрактов субподрядчиков, соисполнителей из числа СМП, СОНКО</t>
  </si>
  <si>
    <t>Начальная (максимальная) цена по завершенным закупкам и  цена контрактов  у СМП, СОНКО</t>
  </si>
  <si>
    <t>суммарная начальная (максимальная) цена контрактов по процедурам, проведенным для СМП, СОНКО</t>
  </si>
  <si>
    <t>стоимость заключенных контрактов с СМП, СОНКО</t>
  </si>
  <si>
    <t xml:space="preserve">стоимость заключенных контрактов  с СМП, СОНКО  по результатам несостоявшихся способов определения поставщиков (подрядчиков, исполнителей) 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</si>
  <si>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</si>
  <si>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СОНКО, признанным несостоявшимися</t>
  </si>
  <si>
    <t>стоимость заключенных контрактов с условием привлечения к исполнению контрактов субподрядчиков, соисполнителей из числа СМП, СОНКО</t>
  </si>
  <si>
    <t>стоимость заключенных контрактов с условием привлечения к исполнению контрактов субподрядчиков, соисполнителей из числа СМП, СОНКО, по результатам несостоявшихся способов определения поставщиков (подрядчиков, исполнителей)</t>
  </si>
  <si>
    <t>II. Исполнение контракта</t>
  </si>
  <si>
    <t xml:space="preserve">суммарная начальная (максимальная) цена контрактов по процедурам, проведенным для СМП, СОНКО, признанным несостоявшимися </t>
  </si>
  <si>
    <t>Электронный аукцион</t>
  </si>
  <si>
    <t>Двухэтапный конкурс в электронной форме</t>
  </si>
  <si>
    <t>Запрос котировок в электронной форме</t>
  </si>
  <si>
    <t>Запрос предложений в электронной форме</t>
  </si>
  <si>
    <t>Количество несостоявшихся электронных аукционов</t>
  </si>
  <si>
    <t>Количество несостоявшихся конкурсов с ограниченным участием в электронной форме</t>
  </si>
  <si>
    <t>Количество несостоявшихся двухэтапных конкурсов в электронной форме</t>
  </si>
  <si>
    <t>Количество несостоявшихся запросов котировок в электронной форме</t>
  </si>
  <si>
    <t>Количество несостоявшихся запросов предложений в электронной форме</t>
  </si>
  <si>
    <t>Конкурс с ограниченным участием в электронной форме</t>
  </si>
  <si>
    <t>п. 4 ч.1 ст. 93 Федерального закона № 44-ФЗ</t>
  </si>
  <si>
    <t>п. 5 ч.1 ст. 93 Федерального закона № 44-ФЗ</t>
  </si>
  <si>
    <t>Количество несостоявшихся открытых конкурсов в электронной форме</t>
  </si>
  <si>
    <t>Открытый конкурс в электронной форме</t>
  </si>
  <si>
    <t>признано частично обоснованными</t>
  </si>
  <si>
    <t>Количество проведенных закупок у СМП, СОНКО</t>
  </si>
  <si>
    <t>всего проведено конкурентных способов определения поставщиков (подрядчиков, исполнителей) для СМП, СОНКО</t>
  </si>
  <si>
    <t>всего проведено конкурентных способов определения поставщиков (подрядчиков, исполнителей) с условием привлечения к исполнению контрактов субподрядчиков, соисполнителей из числа СМП, СОНКО</t>
  </si>
  <si>
    <t>только один участник закупки, подавший заявку на участие в электронном аукционе, признан его участником по результатам рассмотрения первых частей заявок</t>
  </si>
  <si>
    <t xml:space="preserve">по окончании срока подачи заявок на участие в электронном аукционе подана только одна заявка
</t>
  </si>
  <si>
    <t xml:space="preserve">по окончании срока подачи заявок на участие в электронном аукционе не подано ни одной заявки
</t>
  </si>
  <si>
    <t>ни один из участников электронного аукциона не подал предложение о цене контракта</t>
  </si>
  <si>
    <t xml:space="preserve">несоответствие требованиям, установленным документацией об электронном аукционе, всех вторых частей заявок на участие в нем
</t>
  </si>
  <si>
    <t xml:space="preserve">по окончании срока подачи заявок на участие в открытом конкурсе в электронной форме не подано ни одной заявки
</t>
  </si>
  <si>
    <t>по результатам рассмотрения первых частей заявок на участие в открытом конкурсе в электронной форме отказано в допуске к участию в таком конкурсе всем участникам закупки, подавшим заявки на участие в нем</t>
  </si>
  <si>
    <t>по результатам рассмотрения вторых частей заявок на участие в открытом конкурсе в электронной форме отклонены все такие заявки</t>
  </si>
  <si>
    <t xml:space="preserve">по результатам рассмотрения вторых частей заявок на участие в открытом конкурсе в электронной форме только одна такая заявка соответствует требованиям, установленным конкурсной документацией
</t>
  </si>
  <si>
    <t>по результатам первого этапа двухэтапного конкурса в электронной форме ни один участник двухэтапного конкурса в электронной форме не признан соответствующим установленным единым требованиям и дополнительным требованиям</t>
  </si>
  <si>
    <t>по результатам первого этапа двухэтапного конкурса в электронной форме только один участник двухэтапного конкурса в электронной форме признан соответствующим установленным единым требованиям и дополнительным требованиям</t>
  </si>
  <si>
    <t xml:space="preserve">по окончании срока подачи окончательных заявок на участие в двухэтапном конкурсе в электронной форме подана только одна такая заявка </t>
  </si>
  <si>
    <t xml:space="preserve">по окончании срока подачи окончательных заявок на участие в двухэтапном конкурсе в электронной форме
оклонены все такие заявки
</t>
  </si>
  <si>
    <t xml:space="preserve">соответствие требованиям, установленным документацией об электронном аукционе, только одной второй части заявки на участие в нем
</t>
  </si>
  <si>
    <t xml:space="preserve">по результатам рассмотрения вторых частей заявок на участие в конкурсе с ограниченным участием в электронной форме отклонены все заявки
</t>
  </si>
  <si>
    <t xml:space="preserve">по окончании срока подачи заявок на участие в конкурсе с ограниченным участием не подано ни одной заявки
</t>
  </si>
  <si>
    <t>по результатам рассмотрения первых частей заявок на участие в конкурсе с ограниченным участием отказано в допуске к участию в таком конкурсе всем участникам закупки, подавшим заявки на участие в нем</t>
  </si>
  <si>
    <t xml:space="preserve">по результатам рассмотрения вторых частей заявок на участие в конкурсе с ограниченным участием в электронной форме только одна такая заявка и подавший ее участник соответствуют требованиям, установленным конкурсной документацией, в том числе единым требованиям и дополнительным требованиям
</t>
  </si>
  <si>
    <t>по окончании срока подачи окончательных заявок на участие в двухэтапном конкурсе в электронной форме не подано ни одной такой заявки</t>
  </si>
  <si>
    <t xml:space="preserve">по окончании срока подачи окончательных заявок на участие в двухэтапном конкурсе в электронной форме только одна такая заявка признана соответствующей Федеральному закону № 44-ФЗ и конкурсной документации
</t>
  </si>
  <si>
    <t xml:space="preserve">по окончании срока подачи заявок на участие в открытом конкурсе в электронной форме подана только одна заявка
</t>
  </si>
  <si>
    <t xml:space="preserve">по окончании срока подачи заявок на участие в открытом  конкурсе с ограниченным участием подана только одна заявка
</t>
  </si>
  <si>
    <t xml:space="preserve">по результатам рассмотрения и оценки первых частей заявок на участие в открытом конкурсе в электронной форме только один участник закупки, подавший заявку на участие в открытом конкурсе в электронной форме, признан его участником
</t>
  </si>
  <si>
    <t xml:space="preserve">по результатам рассмотрения и оценки первых частей заявок на участие в конкурсе с ограниченным участием только один участник закупки, подавший заявку на участие в конкурсе с ограниченным участием, признан его участником
</t>
  </si>
  <si>
    <t>отказано в допуске к участию в электронном аукционе всем участникам закупки по результатам рассмотрения первых частей заявок</t>
  </si>
  <si>
    <t>по окончании срока подачи заявок на участие в запросе котировок в электронной форме подана только одна заявка на участие в таком запросе</t>
  </si>
  <si>
    <t xml:space="preserve">по окончании срока подачи заявок на участие в запросе котировок в электронной форме не подано ни одной такой заявки
</t>
  </si>
  <si>
    <t xml:space="preserve"> по результатам рассмотрения заявок на участие в запросе котировок в электронной форме
 отклонены все поданные заявки на участие в запросе котировок в электронной форме
</t>
  </si>
  <si>
    <t xml:space="preserve">по результатам рассмотрения заявок на участие в запросе котировок в электронной форме
только одна такая заявка признана соответствующей всем требованиям, указанным в извещении о проведении запроса котировок в электронной форме
</t>
  </si>
  <si>
    <t>не подано ни одной заявки на участие в запросе предложений в электронной форме</t>
  </si>
  <si>
    <t xml:space="preserve">подана только одна заявка на участие в запросе предложений в электронной форме, которая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
</t>
  </si>
  <si>
    <t>по результатам рассмотрения заявок на участие в запросе предложений в электронной форме комиссией только одна заявка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</si>
  <si>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отклонены все заявки на участие в запросе предложений в электронной форме</t>
  </si>
  <si>
    <r>
      <t xml:space="preserve">Количество проведенных закупок </t>
    </r>
    <r>
      <rPr>
        <i/>
        <sz val="12"/>
        <color rgb="FFFF0000"/>
        <rFont val="PT Astra Serif"/>
        <family val="1"/>
        <charset val="204"/>
      </rPr>
      <t>(здесь и далее информация предоставляется по закупкам, фактически завершенным в отчетный период)</t>
    </r>
  </si>
  <si>
    <r>
      <t xml:space="preserve">Начальная (максимальная) цена конкурентных закупок, по которым были заключены контракты </t>
    </r>
    <r>
      <rPr>
        <i/>
        <sz val="12"/>
        <color rgb="FFFF0000"/>
        <rFont val="PT Astra Serif"/>
        <family val="1"/>
        <charset val="204"/>
      </rPr>
      <t>(без учета закупок, осущественных у единственного поставщика (подрядчика, исполнителя))</t>
    </r>
  </si>
  <si>
    <r>
      <t xml:space="preserve">Цена контрактов по конкурентным закупкам </t>
    </r>
    <r>
      <rPr>
        <i/>
        <sz val="12"/>
        <color rgb="FFFF0000"/>
        <rFont val="PT Astra Serif"/>
        <family val="1"/>
        <charset val="204"/>
      </rPr>
      <t>(без учета закупок, осущественных у единственного поставщика (подрядчика, исполнителя))</t>
    </r>
  </si>
  <si>
    <r>
      <t xml:space="preserve">Количество участников закупок </t>
    </r>
    <r>
      <rPr>
        <i/>
        <sz val="12"/>
        <color rgb="FFFF0000"/>
        <rFont val="PT Astra Serif"/>
        <family val="1"/>
        <charset val="204"/>
      </rPr>
      <t>(без учета закупок, осущественных у единственного поставщика (подрядчика, исполнителя))</t>
    </r>
  </si>
  <si>
    <r>
      <t xml:space="preserve">Количество всех закупок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(по всем пунктам части 1 статьи 93 Федерального закона № 44-ФЗ;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</si>
  <si>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Общая цена контрактов по всем закупкам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(по всем пунктам части 1 статьи 93 Федерального закона № 44-ФЗ; 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</si>
  <si>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проведено конкурентных способов определения поставщиков (подрядчиков, исполнителей) для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</si>
  <si>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СМП, СОНКО по результатам несостоявшихся способов определения поставщиков (подрядчиков, исполнителей)</t>
    </r>
  </si>
  <si>
    <r>
      <rPr>
        <i/>
        <sz val="12"/>
        <rFont val="PT Astra Serif"/>
        <family val="1"/>
        <charset val="204"/>
      </rPr>
      <t xml:space="preserve">из них </t>
    </r>
    <r>
      <rPr>
        <sz val="12"/>
        <rFont val="PT Astra Serif"/>
        <family val="1"/>
        <charset val="204"/>
      </rPr>
      <t>проведено конкурентных способов определения поставщиков (подрядчиков, исполнителей) (лотов) с условием привлечения к исполнению контрактов субподрядчиков, соисполнителей из числа 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</si>
  <si>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условием привлечения к исполнению контрактов субподрядчиков, соисполнителей из числа СМП, СОНКО по результатам несостоявшихся способов определения поставщиков (подрядчиков, исполнителей)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</si>
  <si>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>(в соответствии с пунктом 16 статьи 3 Федерального закона № 44-ФЗ)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</si>
  <si>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>(в соответствии с частью 1.1 статьи 30 Федерального закона № 44-ФЗ)</t>
    </r>
  </si>
  <si>
    <r>
      <rPr>
        <b/>
        <sz val="12"/>
        <rFont val="PT Astra Serif"/>
        <family val="1"/>
        <charset val="204"/>
      </rPr>
      <t>Количество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(по конкурентным закупкам и закупкам у единственного поставщика (подрядчика, исполнителя))</t>
    </r>
  </si>
  <si>
    <r>
      <rPr>
        <b/>
        <sz val="12"/>
        <rFont val="PT Astra Serif"/>
        <family val="1"/>
        <charset val="204"/>
      </rPr>
      <t>Стоимость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 xml:space="preserve"> (по конкурентным закупкам и закупкам у единственного поставщика (подрядчика, исполнителя))</t>
    </r>
  </si>
  <si>
    <t>Результат показателя за 2020 год</t>
  </si>
  <si>
    <t>п. 25 ч.1 ст. 93 Федерального закона № 44-ФЗ</t>
  </si>
  <si>
    <t>алек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</si>
</sst>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2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right" vertical="top"/>
    </xf>
    <xf numFmtId="0" fontId="6" fillId="0" borderId="0" xfId="0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 wrapText="1" shrinkToFit="1"/>
    </xf>
    <xf numFmtId="0" fontId="5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 shrinkToFit="1"/>
    </xf>
    <xf numFmtId="0" fontId="5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 shrinkToFit="1"/>
    </xf>
    <xf numFmtId="0" fontId="1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shrinkToFit="1"/>
    </xf>
    <xf numFmtId="0" fontId="5" fillId="4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8" fillId="5" borderId="1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/>
    </xf>
    <xf numFmtId="43" fontId="8" fillId="0" borderId="2" xfId="2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5" borderId="1" xfId="0" applyFont="1" applyFill="1" applyBorder="1" applyAlignment="1">
      <alignment vertical="top"/>
    </xf>
    <xf numFmtId="0" fontId="6" fillId="4" borderId="1" xfId="0" applyFont="1" applyFill="1" applyBorder="1" applyAlignment="1">
      <alignment vertical="top"/>
    </xf>
    <xf numFmtId="0" fontId="7" fillId="0" borderId="3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1" fontId="8" fillId="0" borderId="1" xfId="0" applyNumberFormat="1" applyFont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1" fontId="8" fillId="0" borderId="1" xfId="0" applyNumberFormat="1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  <xf numFmtId="1" fontId="8" fillId="4" borderId="1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horizontal="right" vertical="top"/>
    </xf>
    <xf numFmtId="0" fontId="7" fillId="3" borderId="2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 shrinkToFit="1"/>
    </xf>
    <xf numFmtId="0" fontId="5" fillId="0" borderId="3" xfId="0" applyFont="1" applyFill="1" applyBorder="1" applyAlignment="1">
      <alignment horizontal="left" vertical="top" wrapText="1" shrinkToFit="1"/>
    </xf>
    <xf numFmtId="0" fontId="5" fillId="0" borderId="2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/>
    </xf>
    <xf numFmtId="0" fontId="10" fillId="0" borderId="3" xfId="0" applyFont="1" applyFill="1" applyBorder="1" applyAlignment="1">
      <alignment horizontal="left" vertical="top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130"/>
  <sheetViews>
    <sheetView tabSelected="1" view="pageBreakPreview" topLeftCell="A4" zoomScale="80" zoomScaleNormal="90" zoomScaleSheetLayoutView="80" workbookViewId="0">
      <selection activeCell="B10" sqref="B10:C10"/>
    </sheetView>
  </sheetViews>
  <sheetFormatPr defaultRowHeight="15" x14ac:dyDescent="0.25"/>
  <cols>
    <col min="1" max="1" width="3.7109375" style="1" customWidth="1"/>
    <col min="2" max="2" width="0.140625" style="1" hidden="1" customWidth="1"/>
    <col min="3" max="3" width="94.7109375" style="1" customWidth="1"/>
    <col min="4" max="5" width="14.42578125" style="1" customWidth="1"/>
    <col min="6" max="6" width="12.42578125" style="37" customWidth="1"/>
    <col min="7" max="7" width="12.42578125" style="1" customWidth="1"/>
    <col min="8" max="16384" width="9.140625" style="1"/>
  </cols>
  <sheetData>
    <row r="1" spans="1:15" s="3" customFormat="1" ht="15.75" x14ac:dyDescent="0.25">
      <c r="A1" s="2"/>
      <c r="B1" s="2"/>
      <c r="C1" s="2"/>
      <c r="D1" s="56" t="s">
        <v>34</v>
      </c>
      <c r="E1" s="56"/>
      <c r="F1" s="50"/>
    </row>
    <row r="2" spans="1:15" s="3" customFormat="1" ht="15.75" x14ac:dyDescent="0.25">
      <c r="A2" s="77" t="s">
        <v>33</v>
      </c>
      <c r="B2" s="77"/>
      <c r="C2" s="77"/>
      <c r="D2" s="77"/>
      <c r="E2" s="77"/>
      <c r="F2" s="49"/>
    </row>
    <row r="3" spans="1:15" s="3" customFormat="1" ht="43.5" customHeight="1" x14ac:dyDescent="0.25">
      <c r="A3" s="4"/>
      <c r="B3" s="75" t="s">
        <v>2</v>
      </c>
      <c r="C3" s="76"/>
      <c r="D3" s="5" t="s">
        <v>16</v>
      </c>
      <c r="E3" s="5" t="s">
        <v>119</v>
      </c>
      <c r="F3" s="38" t="s">
        <v>121</v>
      </c>
      <c r="G3" s="47"/>
      <c r="H3" s="47"/>
      <c r="I3" s="47"/>
      <c r="J3" s="47"/>
      <c r="K3" s="47"/>
      <c r="L3" s="47"/>
      <c r="M3" s="47"/>
      <c r="N3" s="47"/>
      <c r="O3" s="47"/>
    </row>
    <row r="4" spans="1:15" s="3" customFormat="1" ht="15.75" x14ac:dyDescent="0.25">
      <c r="A4" s="73" t="s">
        <v>39</v>
      </c>
      <c r="B4" s="74"/>
      <c r="C4" s="74"/>
      <c r="D4" s="74"/>
      <c r="E4" s="74"/>
      <c r="F4" s="74"/>
      <c r="G4" s="46"/>
      <c r="H4" s="46"/>
      <c r="I4" s="46"/>
      <c r="J4" s="46"/>
      <c r="K4" s="46"/>
      <c r="L4" s="46"/>
      <c r="M4" s="46"/>
      <c r="N4" s="46"/>
      <c r="O4" s="46"/>
    </row>
    <row r="5" spans="1:15" s="3" customFormat="1" ht="30" customHeight="1" x14ac:dyDescent="0.25">
      <c r="A5" s="6">
        <v>1</v>
      </c>
      <c r="B5" s="61" t="s">
        <v>105</v>
      </c>
      <c r="C5" s="62"/>
      <c r="D5" s="7" t="s">
        <v>3</v>
      </c>
      <c r="E5" s="51">
        <f>F5+G5+H5+I5+J5+K5+L5+M5+N5+O5</f>
        <v>21</v>
      </c>
      <c r="F5" s="39">
        <v>21</v>
      </c>
      <c r="G5" s="44"/>
      <c r="H5" s="44"/>
      <c r="I5" s="44"/>
      <c r="J5" s="44"/>
      <c r="K5" s="44"/>
      <c r="L5" s="44"/>
      <c r="M5" s="44"/>
      <c r="N5" s="44"/>
      <c r="O5" s="47"/>
    </row>
    <row r="6" spans="1:15" s="3" customFormat="1" ht="15.75" x14ac:dyDescent="0.25">
      <c r="A6" s="8"/>
      <c r="B6" s="59" t="s">
        <v>54</v>
      </c>
      <c r="C6" s="60"/>
      <c r="D6" s="9" t="s">
        <v>3</v>
      </c>
      <c r="E6" s="51">
        <f t="shared" ref="E6:E69" si="0">F6+G6+H6+I6+J6+K6+L6+M6+N6+O6</f>
        <v>21</v>
      </c>
      <c r="F6" s="39">
        <v>21</v>
      </c>
      <c r="G6" s="44"/>
      <c r="H6" s="44"/>
      <c r="I6" s="44"/>
      <c r="J6" s="44"/>
      <c r="K6" s="44"/>
      <c r="L6" s="44"/>
      <c r="M6" s="44"/>
      <c r="N6" s="44"/>
      <c r="O6" s="44"/>
    </row>
    <row r="7" spans="1:15" s="3" customFormat="1" ht="15.75" x14ac:dyDescent="0.25">
      <c r="A7" s="8"/>
      <c r="B7" s="65" t="s">
        <v>67</v>
      </c>
      <c r="C7" s="66"/>
      <c r="D7" s="10" t="s">
        <v>3</v>
      </c>
      <c r="E7" s="51"/>
      <c r="F7" s="39"/>
      <c r="G7" s="44"/>
      <c r="H7" s="44"/>
      <c r="I7" s="44"/>
      <c r="J7" s="44"/>
      <c r="K7" s="44"/>
      <c r="L7" s="44"/>
      <c r="M7" s="44"/>
      <c r="N7" s="44"/>
      <c r="O7" s="44"/>
    </row>
    <row r="8" spans="1:15" s="3" customFormat="1" ht="15.75" x14ac:dyDescent="0.25">
      <c r="A8" s="8"/>
      <c r="B8" s="65" t="s">
        <v>63</v>
      </c>
      <c r="C8" s="66"/>
      <c r="D8" s="10" t="s">
        <v>3</v>
      </c>
      <c r="E8" s="51"/>
      <c r="F8" s="39"/>
      <c r="G8" s="44"/>
      <c r="H8" s="44"/>
      <c r="I8" s="44"/>
      <c r="J8" s="44"/>
      <c r="K8" s="44"/>
      <c r="L8" s="44"/>
      <c r="M8" s="44"/>
      <c r="N8" s="44"/>
      <c r="O8" s="44"/>
    </row>
    <row r="9" spans="1:15" s="3" customFormat="1" ht="15.75" x14ac:dyDescent="0.25">
      <c r="A9" s="8"/>
      <c r="B9" s="65" t="s">
        <v>55</v>
      </c>
      <c r="C9" s="66"/>
      <c r="D9" s="10" t="s">
        <v>3</v>
      </c>
      <c r="E9" s="51"/>
      <c r="F9" s="39"/>
      <c r="G9" s="44"/>
      <c r="H9" s="44"/>
      <c r="I9" s="44"/>
      <c r="J9" s="44"/>
      <c r="K9" s="44"/>
      <c r="L9" s="44"/>
      <c r="M9" s="44"/>
      <c r="N9" s="44"/>
      <c r="O9" s="44"/>
    </row>
    <row r="10" spans="1:15" s="3" customFormat="1" ht="15.75" x14ac:dyDescent="0.25">
      <c r="A10" s="8"/>
      <c r="B10" s="65" t="s">
        <v>56</v>
      </c>
      <c r="C10" s="66"/>
      <c r="D10" s="10" t="s">
        <v>3</v>
      </c>
      <c r="E10" s="51"/>
      <c r="F10" s="39"/>
      <c r="G10" s="44"/>
      <c r="H10" s="44"/>
      <c r="I10" s="44"/>
      <c r="J10" s="44"/>
      <c r="K10" s="44"/>
      <c r="L10" s="44"/>
      <c r="M10" s="44"/>
      <c r="N10" s="44"/>
      <c r="O10" s="44"/>
    </row>
    <row r="11" spans="1:15" s="3" customFormat="1" ht="15.75" x14ac:dyDescent="0.25">
      <c r="A11" s="8"/>
      <c r="B11" s="65" t="s">
        <v>57</v>
      </c>
      <c r="C11" s="66"/>
      <c r="D11" s="10" t="s">
        <v>3</v>
      </c>
      <c r="E11" s="51"/>
      <c r="F11" s="39"/>
      <c r="G11" s="44"/>
      <c r="H11" s="44"/>
      <c r="I11" s="44"/>
      <c r="J11" s="44"/>
      <c r="K11" s="44"/>
      <c r="L11" s="44"/>
      <c r="M11" s="44"/>
      <c r="N11" s="44"/>
      <c r="O11" s="44"/>
    </row>
    <row r="12" spans="1:15" s="3" customFormat="1" ht="15.75" x14ac:dyDescent="0.25">
      <c r="A12" s="6">
        <v>2</v>
      </c>
      <c r="B12" s="71" t="s">
        <v>19</v>
      </c>
      <c r="C12" s="72"/>
      <c r="D12" s="11" t="s">
        <v>4</v>
      </c>
      <c r="E12" s="51">
        <f t="shared" si="0"/>
        <v>83533.877999999997</v>
      </c>
      <c r="F12" s="39">
        <v>83533.877999999997</v>
      </c>
      <c r="G12" s="44"/>
      <c r="H12" s="44"/>
      <c r="I12" s="44"/>
      <c r="J12" s="44"/>
      <c r="K12" s="44"/>
      <c r="L12" s="44"/>
      <c r="M12" s="44"/>
      <c r="N12" s="44"/>
      <c r="O12" s="44"/>
    </row>
    <row r="13" spans="1:15" s="3" customFormat="1" ht="15.75" x14ac:dyDescent="0.25">
      <c r="A13" s="8"/>
      <c r="B13" s="65" t="s">
        <v>54</v>
      </c>
      <c r="C13" s="66"/>
      <c r="D13" s="10" t="s">
        <v>4</v>
      </c>
      <c r="E13" s="51">
        <f t="shared" si="0"/>
        <v>83533.876999999993</v>
      </c>
      <c r="F13" s="39">
        <v>83533.876999999993</v>
      </c>
      <c r="G13" s="44"/>
      <c r="H13" s="44"/>
      <c r="I13" s="44"/>
      <c r="J13" s="44"/>
      <c r="K13" s="44"/>
      <c r="L13" s="44"/>
      <c r="M13" s="44"/>
      <c r="N13" s="44"/>
      <c r="O13" s="44"/>
    </row>
    <row r="14" spans="1:15" s="3" customFormat="1" ht="15.75" x14ac:dyDescent="0.25">
      <c r="A14" s="8"/>
      <c r="B14" s="65" t="s">
        <v>67</v>
      </c>
      <c r="C14" s="66"/>
      <c r="D14" s="10" t="s">
        <v>4</v>
      </c>
      <c r="E14" s="51"/>
      <c r="F14" s="39"/>
      <c r="G14" s="44"/>
      <c r="H14" s="44"/>
      <c r="I14" s="44"/>
      <c r="J14" s="44"/>
      <c r="K14" s="44"/>
      <c r="L14" s="44"/>
      <c r="M14" s="44"/>
      <c r="N14" s="44"/>
      <c r="O14" s="44"/>
    </row>
    <row r="15" spans="1:15" s="3" customFormat="1" ht="15.75" x14ac:dyDescent="0.25">
      <c r="A15" s="8"/>
      <c r="B15" s="65" t="s">
        <v>63</v>
      </c>
      <c r="C15" s="66"/>
      <c r="D15" s="10" t="s">
        <v>4</v>
      </c>
      <c r="E15" s="51"/>
      <c r="F15" s="39"/>
      <c r="G15" s="44"/>
      <c r="H15" s="44"/>
      <c r="I15" s="44"/>
      <c r="J15" s="44"/>
      <c r="K15" s="44"/>
      <c r="L15" s="44"/>
      <c r="M15" s="44"/>
      <c r="N15" s="44"/>
      <c r="O15" s="44"/>
    </row>
    <row r="16" spans="1:15" s="3" customFormat="1" ht="15.75" x14ac:dyDescent="0.25">
      <c r="A16" s="8"/>
      <c r="B16" s="65" t="s">
        <v>55</v>
      </c>
      <c r="C16" s="66"/>
      <c r="D16" s="10" t="s">
        <v>4</v>
      </c>
      <c r="E16" s="51"/>
      <c r="F16" s="39"/>
      <c r="G16" s="44"/>
      <c r="H16" s="44"/>
      <c r="I16" s="44"/>
      <c r="J16" s="44"/>
      <c r="K16" s="44"/>
      <c r="L16" s="44"/>
      <c r="M16" s="44"/>
      <c r="N16" s="44"/>
      <c r="O16" s="44"/>
    </row>
    <row r="17" spans="1:15" s="3" customFormat="1" ht="15.75" x14ac:dyDescent="0.25">
      <c r="A17" s="8"/>
      <c r="B17" s="65" t="s">
        <v>56</v>
      </c>
      <c r="C17" s="66"/>
      <c r="D17" s="10" t="s">
        <v>4</v>
      </c>
      <c r="E17" s="51"/>
      <c r="F17" s="39"/>
      <c r="G17" s="44"/>
      <c r="H17" s="44"/>
      <c r="I17" s="44"/>
      <c r="J17" s="44"/>
      <c r="K17" s="44"/>
      <c r="L17" s="44"/>
      <c r="M17" s="44"/>
      <c r="N17" s="44"/>
      <c r="O17" s="44"/>
    </row>
    <row r="18" spans="1:15" s="3" customFormat="1" ht="15.75" x14ac:dyDescent="0.25">
      <c r="A18" s="8"/>
      <c r="B18" s="65" t="s">
        <v>57</v>
      </c>
      <c r="C18" s="66"/>
      <c r="D18" s="10" t="s">
        <v>4</v>
      </c>
      <c r="E18" s="51"/>
      <c r="F18" s="39"/>
      <c r="G18" s="44"/>
      <c r="H18" s="44"/>
      <c r="I18" s="44"/>
      <c r="J18" s="44"/>
      <c r="K18" s="44"/>
      <c r="L18" s="44"/>
      <c r="M18" s="44"/>
      <c r="N18" s="44"/>
      <c r="O18" s="44"/>
    </row>
    <row r="19" spans="1:15" s="3" customFormat="1" ht="15.75" x14ac:dyDescent="0.25">
      <c r="A19" s="6">
        <v>3</v>
      </c>
      <c r="B19" s="12" t="s">
        <v>5</v>
      </c>
      <c r="C19" s="13" t="s">
        <v>17</v>
      </c>
      <c r="D19" s="11" t="s">
        <v>3</v>
      </c>
      <c r="E19" s="51">
        <f t="shared" si="0"/>
        <v>18</v>
      </c>
      <c r="F19" s="40">
        <f>F20+F29+F37+F45+F53+F59</f>
        <v>18</v>
      </c>
      <c r="G19" s="44"/>
      <c r="H19" s="44"/>
      <c r="I19" s="44"/>
      <c r="J19" s="44"/>
      <c r="K19" s="44"/>
      <c r="L19" s="44"/>
      <c r="M19" s="44"/>
      <c r="N19" s="44"/>
      <c r="O19" s="44"/>
    </row>
    <row r="20" spans="1:15" s="3" customFormat="1" ht="15.75" x14ac:dyDescent="0.25">
      <c r="A20" s="14" t="s">
        <v>9</v>
      </c>
      <c r="B20" s="11"/>
      <c r="C20" s="13" t="s">
        <v>58</v>
      </c>
      <c r="D20" s="11" t="s">
        <v>3</v>
      </c>
      <c r="E20" s="51">
        <f t="shared" si="0"/>
        <v>18</v>
      </c>
      <c r="F20" s="40">
        <f>SUM(F22:F28)</f>
        <v>18</v>
      </c>
      <c r="G20" s="44"/>
      <c r="H20" s="44"/>
      <c r="I20" s="44"/>
      <c r="J20" s="44"/>
      <c r="K20" s="44"/>
      <c r="L20" s="44"/>
      <c r="M20" s="44"/>
      <c r="N20" s="44"/>
      <c r="O20" s="44"/>
    </row>
    <row r="21" spans="1:15" s="3" customFormat="1" ht="15.75" x14ac:dyDescent="0.25">
      <c r="A21" s="8"/>
      <c r="B21" s="80" t="s">
        <v>6</v>
      </c>
      <c r="C21" s="81"/>
      <c r="D21" s="11"/>
      <c r="E21" s="51"/>
      <c r="F21" s="39"/>
      <c r="G21" s="44"/>
      <c r="H21" s="44"/>
      <c r="I21" s="44"/>
      <c r="J21" s="44"/>
      <c r="K21" s="44"/>
      <c r="L21" s="44"/>
      <c r="M21" s="44"/>
      <c r="N21" s="44"/>
      <c r="O21" s="44"/>
    </row>
    <row r="22" spans="1:15" s="3" customFormat="1" ht="15.75" x14ac:dyDescent="0.25">
      <c r="A22" s="8"/>
      <c r="B22" s="67" t="s">
        <v>74</v>
      </c>
      <c r="C22" s="66"/>
      <c r="D22" s="10" t="s">
        <v>3</v>
      </c>
      <c r="E22" s="51">
        <f t="shared" si="0"/>
        <v>0</v>
      </c>
      <c r="F22" s="39"/>
      <c r="G22" s="44"/>
      <c r="H22" s="44"/>
      <c r="I22" s="44"/>
      <c r="J22" s="44"/>
      <c r="K22" s="44"/>
      <c r="L22" s="44"/>
      <c r="M22" s="44"/>
      <c r="N22" s="44"/>
      <c r="O22" s="44"/>
    </row>
    <row r="23" spans="1:15" s="3" customFormat="1" ht="17.25" customHeight="1" x14ac:dyDescent="0.25">
      <c r="A23" s="8"/>
      <c r="B23" s="67" t="s">
        <v>73</v>
      </c>
      <c r="C23" s="66"/>
      <c r="D23" s="10" t="s">
        <v>3</v>
      </c>
      <c r="E23" s="51">
        <f t="shared" si="0"/>
        <v>9</v>
      </c>
      <c r="F23" s="39">
        <v>9</v>
      </c>
      <c r="G23" s="45"/>
      <c r="H23" s="44"/>
      <c r="I23" s="44"/>
      <c r="J23" s="44"/>
      <c r="K23" s="44"/>
      <c r="L23" s="44"/>
      <c r="M23" s="44"/>
      <c r="N23" s="44"/>
      <c r="O23" s="44"/>
    </row>
    <row r="24" spans="1:15" s="3" customFormat="1" ht="31.5" x14ac:dyDescent="0.25">
      <c r="A24" s="8"/>
      <c r="B24" s="16"/>
      <c r="C24" s="17" t="s">
        <v>96</v>
      </c>
      <c r="D24" s="10" t="s">
        <v>3</v>
      </c>
      <c r="E24" s="51">
        <f t="shared" si="0"/>
        <v>0</v>
      </c>
      <c r="F24" s="39"/>
      <c r="G24" s="45"/>
      <c r="H24" s="44"/>
      <c r="I24" s="44"/>
      <c r="J24" s="44"/>
      <c r="K24" s="44"/>
      <c r="L24" s="44"/>
      <c r="M24" s="44"/>
      <c r="N24" s="44"/>
      <c r="O24" s="44"/>
    </row>
    <row r="25" spans="1:15" s="15" customFormat="1" ht="32.25" customHeight="1" x14ac:dyDescent="0.25">
      <c r="A25" s="8"/>
      <c r="B25" s="16"/>
      <c r="C25" s="17" t="s">
        <v>72</v>
      </c>
      <c r="D25" s="10" t="s">
        <v>3</v>
      </c>
      <c r="E25" s="51">
        <f t="shared" si="0"/>
        <v>9</v>
      </c>
      <c r="F25" s="39">
        <v>9</v>
      </c>
      <c r="G25" s="45"/>
      <c r="H25" s="45"/>
      <c r="I25" s="45"/>
      <c r="J25" s="45"/>
      <c r="K25" s="45"/>
      <c r="L25" s="45"/>
      <c r="M25" s="45"/>
      <c r="N25" s="45"/>
      <c r="O25" s="45"/>
    </row>
    <row r="26" spans="1:15" s="15" customFormat="1" ht="15.75" customHeight="1" x14ac:dyDescent="0.25">
      <c r="A26" s="8"/>
      <c r="B26" s="16"/>
      <c r="C26" s="18" t="s">
        <v>75</v>
      </c>
      <c r="D26" s="10" t="s">
        <v>3</v>
      </c>
      <c r="E26" s="51"/>
      <c r="F26" s="39"/>
      <c r="G26" s="45"/>
      <c r="H26" s="45"/>
      <c r="I26" s="45"/>
      <c r="J26" s="45"/>
      <c r="K26" s="45"/>
      <c r="L26" s="45"/>
      <c r="M26" s="45"/>
      <c r="N26" s="45"/>
      <c r="O26" s="45"/>
    </row>
    <row r="27" spans="1:15" s="15" customFormat="1" ht="32.25" customHeight="1" x14ac:dyDescent="0.25">
      <c r="A27" s="8"/>
      <c r="B27" s="16"/>
      <c r="C27" s="17" t="s">
        <v>85</v>
      </c>
      <c r="D27" s="10" t="s">
        <v>3</v>
      </c>
      <c r="E27" s="51">
        <f t="shared" si="0"/>
        <v>0</v>
      </c>
      <c r="F27" s="39"/>
      <c r="G27" s="45"/>
      <c r="H27" s="45"/>
      <c r="I27" s="45"/>
      <c r="J27" s="45"/>
      <c r="K27" s="45"/>
      <c r="L27" s="45"/>
      <c r="M27" s="45"/>
      <c r="N27" s="45"/>
      <c r="O27" s="45"/>
    </row>
    <row r="28" spans="1:15" s="15" customFormat="1" ht="31.5" customHeight="1" x14ac:dyDescent="0.25">
      <c r="A28" s="8"/>
      <c r="B28" s="63" t="s">
        <v>76</v>
      </c>
      <c r="C28" s="64"/>
      <c r="D28" s="10" t="s">
        <v>3</v>
      </c>
      <c r="E28" s="51"/>
      <c r="F28" s="39"/>
      <c r="G28" s="45"/>
      <c r="H28" s="45"/>
      <c r="I28" s="45"/>
      <c r="J28" s="45"/>
      <c r="K28" s="45"/>
      <c r="L28" s="45"/>
      <c r="M28" s="45"/>
      <c r="N28" s="45"/>
      <c r="O28" s="45"/>
    </row>
    <row r="29" spans="1:15" s="3" customFormat="1" ht="15" customHeight="1" x14ac:dyDescent="0.25">
      <c r="A29" s="14" t="s">
        <v>10</v>
      </c>
      <c r="B29" s="11" t="s">
        <v>8</v>
      </c>
      <c r="C29" s="12" t="s">
        <v>66</v>
      </c>
      <c r="D29" s="11" t="s">
        <v>3</v>
      </c>
      <c r="E29" s="51">
        <f t="shared" si="0"/>
        <v>0</v>
      </c>
      <c r="F29" s="40">
        <f>SUM(F31:F36)</f>
        <v>0</v>
      </c>
      <c r="G29" s="45"/>
      <c r="H29" s="44"/>
      <c r="I29" s="44"/>
      <c r="J29" s="44"/>
      <c r="K29" s="44"/>
      <c r="L29" s="44"/>
      <c r="M29" s="44"/>
      <c r="N29" s="44"/>
      <c r="O29" s="44"/>
    </row>
    <row r="30" spans="1:15" s="3" customFormat="1" ht="15" customHeight="1" x14ac:dyDescent="0.25">
      <c r="A30" s="8"/>
      <c r="B30" s="80" t="s">
        <v>6</v>
      </c>
      <c r="C30" s="81"/>
      <c r="D30" s="10"/>
      <c r="E30" s="51"/>
      <c r="F30" s="39"/>
      <c r="G30" s="45"/>
      <c r="H30" s="44"/>
      <c r="I30" s="44"/>
      <c r="J30" s="44"/>
      <c r="K30" s="44"/>
      <c r="L30" s="44"/>
      <c r="M30" s="44"/>
      <c r="N30" s="44"/>
      <c r="O30" s="44"/>
    </row>
    <row r="31" spans="1:15" s="3" customFormat="1" ht="30" customHeight="1" x14ac:dyDescent="0.25">
      <c r="A31" s="8"/>
      <c r="B31" s="19"/>
      <c r="C31" s="20" t="s">
        <v>92</v>
      </c>
      <c r="D31" s="10" t="s">
        <v>3</v>
      </c>
      <c r="E31" s="51"/>
      <c r="F31" s="39"/>
      <c r="G31" s="45"/>
      <c r="H31" s="44"/>
      <c r="I31" s="44"/>
      <c r="J31" s="44"/>
      <c r="K31" s="44"/>
      <c r="L31" s="44"/>
      <c r="M31" s="44"/>
      <c r="N31" s="44"/>
      <c r="O31" s="44"/>
    </row>
    <row r="32" spans="1:15" s="3" customFormat="1" ht="32.25" customHeight="1" x14ac:dyDescent="0.25">
      <c r="A32" s="8"/>
      <c r="B32" s="67" t="s">
        <v>77</v>
      </c>
      <c r="C32" s="66"/>
      <c r="D32" s="10" t="s">
        <v>3</v>
      </c>
      <c r="E32" s="51"/>
      <c r="F32" s="39"/>
      <c r="G32" s="44"/>
      <c r="H32" s="44"/>
      <c r="I32" s="44"/>
      <c r="J32" s="44"/>
      <c r="K32" s="44"/>
      <c r="L32" s="44"/>
      <c r="M32" s="44"/>
      <c r="N32" s="44"/>
      <c r="O32" s="44"/>
    </row>
    <row r="33" spans="1:15" s="3" customFormat="1" ht="47.25" customHeight="1" x14ac:dyDescent="0.25">
      <c r="A33" s="8"/>
      <c r="B33" s="67" t="s">
        <v>94</v>
      </c>
      <c r="C33" s="68"/>
      <c r="D33" s="10" t="s">
        <v>3</v>
      </c>
      <c r="E33" s="51"/>
      <c r="F33" s="39"/>
      <c r="G33" s="44"/>
      <c r="H33" s="44"/>
      <c r="I33" s="44"/>
      <c r="J33" s="44"/>
      <c r="K33" s="44"/>
      <c r="L33" s="44"/>
      <c r="M33" s="44"/>
      <c r="N33" s="44"/>
      <c r="O33" s="44"/>
    </row>
    <row r="34" spans="1:15" s="3" customFormat="1" ht="33" customHeight="1" x14ac:dyDescent="0.25">
      <c r="A34" s="8"/>
      <c r="B34" s="16"/>
      <c r="C34" s="17" t="s">
        <v>78</v>
      </c>
      <c r="D34" s="10" t="s">
        <v>3</v>
      </c>
      <c r="E34" s="51"/>
      <c r="F34" s="39"/>
      <c r="G34" s="44"/>
      <c r="H34" s="44"/>
      <c r="I34" s="44"/>
      <c r="J34" s="44"/>
      <c r="K34" s="44"/>
      <c r="L34" s="44"/>
      <c r="M34" s="44"/>
      <c r="N34" s="44"/>
      <c r="O34" s="44"/>
    </row>
    <row r="35" spans="1:15" s="3" customFormat="1" ht="32.25" customHeight="1" x14ac:dyDescent="0.25">
      <c r="A35" s="8"/>
      <c r="B35" s="16"/>
      <c r="C35" s="21" t="s">
        <v>79</v>
      </c>
      <c r="D35" s="10" t="s">
        <v>3</v>
      </c>
      <c r="E35" s="51"/>
      <c r="F35" s="39"/>
      <c r="G35" s="44"/>
      <c r="H35" s="44"/>
      <c r="I35" s="44"/>
      <c r="J35" s="44"/>
      <c r="K35" s="44"/>
      <c r="L35" s="44"/>
      <c r="M35" s="44"/>
      <c r="N35" s="44"/>
      <c r="O35" s="44"/>
    </row>
    <row r="36" spans="1:15" s="3" customFormat="1" ht="31.5" customHeight="1" x14ac:dyDescent="0.25">
      <c r="A36" s="8"/>
      <c r="B36" s="22"/>
      <c r="C36" s="17" t="s">
        <v>80</v>
      </c>
      <c r="D36" s="10" t="s">
        <v>3</v>
      </c>
      <c r="E36" s="51"/>
      <c r="F36" s="39"/>
      <c r="G36" s="44"/>
      <c r="H36" s="44"/>
      <c r="I36" s="44"/>
      <c r="J36" s="44"/>
      <c r="K36" s="44"/>
      <c r="L36" s="44"/>
      <c r="M36" s="44"/>
      <c r="N36" s="44"/>
      <c r="O36" s="44"/>
    </row>
    <row r="37" spans="1:15" s="3" customFormat="1" ht="14.25" customHeight="1" x14ac:dyDescent="0.25">
      <c r="A37" s="14" t="s">
        <v>11</v>
      </c>
      <c r="B37" s="18"/>
      <c r="C37" s="23" t="s">
        <v>59</v>
      </c>
      <c r="D37" s="11" t="s">
        <v>3</v>
      </c>
      <c r="E37" s="51">
        <f t="shared" si="0"/>
        <v>0</v>
      </c>
      <c r="F37" s="40">
        <f>SUM(F39:F44)</f>
        <v>0</v>
      </c>
      <c r="G37" s="44"/>
      <c r="H37" s="44"/>
      <c r="I37" s="44"/>
      <c r="J37" s="44"/>
      <c r="K37" s="44"/>
      <c r="L37" s="44"/>
      <c r="M37" s="44"/>
      <c r="N37" s="44"/>
      <c r="O37" s="44"/>
    </row>
    <row r="38" spans="1:15" s="3" customFormat="1" ht="15" customHeight="1" x14ac:dyDescent="0.25">
      <c r="A38" s="8"/>
      <c r="B38" s="18"/>
      <c r="C38" s="24" t="s">
        <v>6</v>
      </c>
      <c r="D38" s="24"/>
      <c r="E38" s="51"/>
      <c r="F38" s="39"/>
      <c r="G38" s="44"/>
      <c r="H38" s="44"/>
      <c r="I38" s="44"/>
      <c r="J38" s="44"/>
      <c r="K38" s="44"/>
      <c r="L38" s="44"/>
      <c r="M38" s="44"/>
      <c r="N38" s="44"/>
      <c r="O38" s="44"/>
    </row>
    <row r="39" spans="1:15" s="3" customFormat="1" ht="30.75" customHeight="1" x14ac:dyDescent="0.25">
      <c r="A39" s="8"/>
      <c r="B39" s="18"/>
      <c r="C39" s="20" t="s">
        <v>93</v>
      </c>
      <c r="D39" s="25" t="s">
        <v>3</v>
      </c>
      <c r="E39" s="51"/>
      <c r="F39" s="39"/>
      <c r="G39" s="44"/>
      <c r="H39" s="44"/>
      <c r="I39" s="44"/>
      <c r="J39" s="44"/>
      <c r="K39" s="44"/>
      <c r="L39" s="44"/>
      <c r="M39" s="44"/>
      <c r="N39" s="44"/>
      <c r="O39" s="44"/>
    </row>
    <row r="40" spans="1:15" s="3" customFormat="1" ht="32.25" customHeight="1" x14ac:dyDescent="0.25">
      <c r="A40" s="8"/>
      <c r="B40" s="18"/>
      <c r="C40" s="26" t="s">
        <v>87</v>
      </c>
      <c r="D40" s="25" t="s">
        <v>3</v>
      </c>
      <c r="E40" s="51"/>
      <c r="F40" s="39"/>
      <c r="G40" s="44"/>
      <c r="H40" s="44"/>
      <c r="I40" s="44"/>
      <c r="J40" s="44"/>
      <c r="K40" s="44"/>
      <c r="L40" s="44"/>
      <c r="M40" s="44"/>
      <c r="N40" s="44"/>
      <c r="O40" s="44"/>
    </row>
    <row r="41" spans="1:15" s="3" customFormat="1" ht="48" customHeight="1" x14ac:dyDescent="0.25">
      <c r="A41" s="8"/>
      <c r="B41" s="18"/>
      <c r="C41" s="26" t="s">
        <v>95</v>
      </c>
      <c r="D41" s="25" t="s">
        <v>3</v>
      </c>
      <c r="E41" s="51"/>
      <c r="F41" s="39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3" customFormat="1" ht="32.25" customHeight="1" x14ac:dyDescent="0.25">
      <c r="A42" s="8"/>
      <c r="B42" s="18"/>
      <c r="C42" s="17" t="s">
        <v>88</v>
      </c>
      <c r="D42" s="25" t="s">
        <v>3</v>
      </c>
      <c r="E42" s="51"/>
      <c r="F42" s="39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3" customFormat="1" ht="33.75" customHeight="1" x14ac:dyDescent="0.25">
      <c r="A43" s="8"/>
      <c r="B43" s="18"/>
      <c r="C43" s="21" t="s">
        <v>86</v>
      </c>
      <c r="D43" s="25" t="s">
        <v>3</v>
      </c>
      <c r="E43" s="51"/>
      <c r="F43" s="39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3" customFormat="1" ht="46.5" customHeight="1" x14ac:dyDescent="0.25">
      <c r="A44" s="8"/>
      <c r="B44" s="18"/>
      <c r="C44" s="17" t="s">
        <v>89</v>
      </c>
      <c r="D44" s="25" t="s">
        <v>3</v>
      </c>
      <c r="E44" s="51"/>
      <c r="F44" s="39"/>
      <c r="G44" s="44"/>
      <c r="H44" s="44"/>
      <c r="I44" s="44"/>
      <c r="J44" s="44"/>
      <c r="K44" s="44"/>
      <c r="L44" s="44"/>
      <c r="M44" s="44"/>
      <c r="N44" s="44"/>
      <c r="O44" s="44"/>
    </row>
    <row r="45" spans="1:15" s="3" customFormat="1" ht="15" customHeight="1" x14ac:dyDescent="0.25">
      <c r="A45" s="14" t="s">
        <v>12</v>
      </c>
      <c r="B45" s="18"/>
      <c r="C45" s="23" t="s">
        <v>60</v>
      </c>
      <c r="D45" s="11" t="s">
        <v>3</v>
      </c>
      <c r="E45" s="51">
        <f t="shared" si="0"/>
        <v>0</v>
      </c>
      <c r="F45" s="40">
        <f>SUM(F47:F52)</f>
        <v>0</v>
      </c>
      <c r="G45" s="44"/>
      <c r="H45" s="44"/>
      <c r="I45" s="44"/>
      <c r="J45" s="44"/>
      <c r="K45" s="44"/>
      <c r="L45" s="44"/>
      <c r="M45" s="44"/>
      <c r="N45" s="44"/>
      <c r="O45" s="44"/>
    </row>
    <row r="46" spans="1:15" s="3" customFormat="1" ht="15" customHeight="1" x14ac:dyDescent="0.25">
      <c r="A46" s="8"/>
      <c r="B46" s="18"/>
      <c r="C46" s="24" t="s">
        <v>6</v>
      </c>
      <c r="D46" s="24"/>
      <c r="E46" s="51"/>
      <c r="F46" s="39"/>
      <c r="G46" s="44"/>
      <c r="H46" s="44"/>
      <c r="I46" s="44"/>
      <c r="J46" s="44"/>
      <c r="K46" s="44"/>
      <c r="L46" s="44"/>
      <c r="M46" s="44"/>
      <c r="N46" s="44"/>
      <c r="O46" s="44"/>
    </row>
    <row r="47" spans="1:15" s="3" customFormat="1" ht="46.5" customHeight="1" x14ac:dyDescent="0.25">
      <c r="A47" s="8"/>
      <c r="B47" s="18"/>
      <c r="C47" s="27" t="s">
        <v>81</v>
      </c>
      <c r="D47" s="10" t="s">
        <v>3</v>
      </c>
      <c r="E47" s="51"/>
      <c r="F47" s="39"/>
      <c r="G47" s="44"/>
      <c r="H47" s="44"/>
      <c r="I47" s="44"/>
      <c r="J47" s="44"/>
      <c r="K47" s="44"/>
      <c r="L47" s="44"/>
      <c r="M47" s="44"/>
      <c r="N47" s="44"/>
      <c r="O47" s="44"/>
    </row>
    <row r="48" spans="1:15" s="3" customFormat="1" ht="46.5" customHeight="1" x14ac:dyDescent="0.25">
      <c r="A48" s="8"/>
      <c r="B48" s="18"/>
      <c r="C48" s="27" t="s">
        <v>82</v>
      </c>
      <c r="D48" s="10" t="s">
        <v>3</v>
      </c>
      <c r="E48" s="51"/>
      <c r="F48" s="39"/>
      <c r="G48" s="44"/>
      <c r="H48" s="44"/>
      <c r="I48" s="44"/>
      <c r="J48" s="44"/>
      <c r="K48" s="44"/>
      <c r="L48" s="44"/>
      <c r="M48" s="44"/>
      <c r="N48" s="44"/>
      <c r="O48" s="44"/>
    </row>
    <row r="49" spans="1:15" s="3" customFormat="1" ht="30.75" customHeight="1" x14ac:dyDescent="0.25">
      <c r="A49" s="8"/>
      <c r="B49" s="18"/>
      <c r="C49" s="26" t="s">
        <v>83</v>
      </c>
      <c r="D49" s="10" t="s">
        <v>3</v>
      </c>
      <c r="E49" s="51"/>
      <c r="F49" s="39"/>
      <c r="G49" s="44"/>
      <c r="H49" s="44"/>
      <c r="I49" s="44"/>
      <c r="J49" s="44"/>
      <c r="K49" s="44"/>
      <c r="L49" s="44"/>
      <c r="M49" s="44"/>
      <c r="N49" s="44"/>
      <c r="O49" s="44"/>
    </row>
    <row r="50" spans="1:15" s="3" customFormat="1" ht="31.5" customHeight="1" x14ac:dyDescent="0.25">
      <c r="A50" s="8"/>
      <c r="B50" s="18"/>
      <c r="C50" s="26" t="s">
        <v>90</v>
      </c>
      <c r="D50" s="10" t="s">
        <v>3</v>
      </c>
      <c r="E50" s="51"/>
      <c r="F50" s="39"/>
      <c r="G50" s="44"/>
      <c r="H50" s="44"/>
      <c r="I50" s="44"/>
      <c r="J50" s="44"/>
      <c r="K50" s="44"/>
      <c r="L50" s="44"/>
      <c r="M50" s="44"/>
      <c r="N50" s="44"/>
      <c r="O50" s="44"/>
    </row>
    <row r="51" spans="1:15" s="3" customFormat="1" ht="45.75" customHeight="1" x14ac:dyDescent="0.25">
      <c r="A51" s="8"/>
      <c r="B51" s="18"/>
      <c r="C51" s="26" t="s">
        <v>91</v>
      </c>
      <c r="D51" s="10" t="s">
        <v>3</v>
      </c>
      <c r="E51" s="51"/>
      <c r="F51" s="39"/>
      <c r="G51" s="44"/>
      <c r="H51" s="44"/>
      <c r="I51" s="44"/>
      <c r="J51" s="44"/>
      <c r="K51" s="44"/>
      <c r="L51" s="44"/>
      <c r="M51" s="44"/>
      <c r="N51" s="44"/>
      <c r="O51" s="44"/>
    </row>
    <row r="52" spans="1:15" s="3" customFormat="1" ht="30.75" customHeight="1" x14ac:dyDescent="0.25">
      <c r="A52" s="8"/>
      <c r="B52" s="18"/>
      <c r="C52" s="26" t="s">
        <v>84</v>
      </c>
      <c r="D52" s="10" t="s">
        <v>3</v>
      </c>
      <c r="E52" s="51"/>
      <c r="F52" s="39"/>
      <c r="G52" s="44"/>
      <c r="H52" s="44"/>
      <c r="I52" s="44"/>
      <c r="J52" s="44"/>
      <c r="K52" s="44"/>
      <c r="L52" s="44"/>
      <c r="M52" s="44"/>
      <c r="N52" s="44"/>
      <c r="O52" s="44"/>
    </row>
    <row r="53" spans="1:15" s="3" customFormat="1" ht="15" customHeight="1" x14ac:dyDescent="0.25">
      <c r="A53" s="14" t="s">
        <v>13</v>
      </c>
      <c r="B53" s="18"/>
      <c r="C53" s="23" t="s">
        <v>61</v>
      </c>
      <c r="D53" s="11" t="s">
        <v>3</v>
      </c>
      <c r="E53" s="51">
        <f t="shared" si="0"/>
        <v>0</v>
      </c>
      <c r="F53" s="40">
        <f>SUM(F55:F58)</f>
        <v>0</v>
      </c>
      <c r="G53" s="44"/>
      <c r="H53" s="44"/>
      <c r="I53" s="44"/>
      <c r="J53" s="44"/>
      <c r="K53" s="44"/>
      <c r="L53" s="44"/>
      <c r="M53" s="44"/>
      <c r="N53" s="44"/>
      <c r="O53" s="44"/>
    </row>
    <row r="54" spans="1:15" s="3" customFormat="1" ht="15" customHeight="1" x14ac:dyDescent="0.25">
      <c r="A54" s="8"/>
      <c r="B54" s="18"/>
      <c r="C54" s="24" t="s">
        <v>6</v>
      </c>
      <c r="D54" s="26"/>
      <c r="E54" s="51"/>
      <c r="F54" s="39"/>
      <c r="G54" s="44"/>
      <c r="H54" s="44"/>
      <c r="I54" s="44"/>
      <c r="J54" s="44"/>
      <c r="K54" s="44"/>
      <c r="L54" s="44"/>
      <c r="M54" s="44"/>
      <c r="N54" s="44"/>
      <c r="O54" s="44"/>
    </row>
    <row r="55" spans="1:15" s="3" customFormat="1" ht="33" customHeight="1" x14ac:dyDescent="0.25">
      <c r="A55" s="8"/>
      <c r="B55" s="18"/>
      <c r="C55" s="26" t="s">
        <v>98</v>
      </c>
      <c r="D55" s="10" t="s">
        <v>3</v>
      </c>
      <c r="E55" s="51"/>
      <c r="F55" s="39"/>
      <c r="G55" s="44"/>
      <c r="H55" s="44"/>
      <c r="I55" s="44"/>
      <c r="J55" s="44"/>
      <c r="K55" s="44"/>
      <c r="L55" s="44"/>
      <c r="M55" s="44"/>
      <c r="N55" s="44"/>
      <c r="O55" s="44"/>
    </row>
    <row r="56" spans="1:15" s="3" customFormat="1" ht="31.5" customHeight="1" x14ac:dyDescent="0.25">
      <c r="A56" s="8"/>
      <c r="B56" s="18"/>
      <c r="C56" s="26" t="s">
        <v>97</v>
      </c>
      <c r="D56" s="10" t="s">
        <v>3</v>
      </c>
      <c r="E56" s="51"/>
      <c r="F56" s="39"/>
      <c r="G56" s="44"/>
      <c r="H56" s="44"/>
      <c r="I56" s="44"/>
      <c r="J56" s="44"/>
      <c r="K56" s="44"/>
      <c r="L56" s="44"/>
      <c r="M56" s="44"/>
      <c r="N56" s="44"/>
      <c r="O56" s="44"/>
    </row>
    <row r="57" spans="1:15" s="3" customFormat="1" ht="32.25" customHeight="1" x14ac:dyDescent="0.25">
      <c r="A57" s="8"/>
      <c r="B57" s="18"/>
      <c r="C57" s="26" t="s">
        <v>99</v>
      </c>
      <c r="D57" s="10" t="s">
        <v>3</v>
      </c>
      <c r="E57" s="51"/>
      <c r="F57" s="39"/>
      <c r="G57" s="44"/>
      <c r="H57" s="44"/>
      <c r="I57" s="44"/>
      <c r="J57" s="44"/>
      <c r="K57" s="44"/>
      <c r="L57" s="44"/>
      <c r="M57" s="44"/>
      <c r="N57" s="44"/>
      <c r="O57" s="44"/>
    </row>
    <row r="58" spans="1:15" s="3" customFormat="1" ht="48" customHeight="1" x14ac:dyDescent="0.25">
      <c r="A58" s="8"/>
      <c r="B58" s="18"/>
      <c r="C58" s="26" t="s">
        <v>100</v>
      </c>
      <c r="D58" s="10" t="s">
        <v>3</v>
      </c>
      <c r="E58" s="51"/>
      <c r="F58" s="39"/>
      <c r="G58" s="44"/>
      <c r="H58" s="44"/>
      <c r="I58" s="44"/>
      <c r="J58" s="44"/>
      <c r="K58" s="44"/>
      <c r="L58" s="44"/>
      <c r="M58" s="44"/>
      <c r="N58" s="44"/>
      <c r="O58" s="44"/>
    </row>
    <row r="59" spans="1:15" s="3" customFormat="1" ht="15" customHeight="1" x14ac:dyDescent="0.25">
      <c r="A59" s="14" t="s">
        <v>18</v>
      </c>
      <c r="B59" s="18"/>
      <c r="C59" s="23" t="s">
        <v>62</v>
      </c>
      <c r="D59" s="11" t="s">
        <v>3</v>
      </c>
      <c r="E59" s="51">
        <v>0</v>
      </c>
      <c r="F59" s="40">
        <f>SUM(F61:F64)</f>
        <v>0</v>
      </c>
      <c r="G59" s="44"/>
      <c r="H59" s="44"/>
      <c r="I59" s="44"/>
      <c r="J59" s="44"/>
      <c r="K59" s="44"/>
      <c r="L59" s="44"/>
      <c r="M59" s="44"/>
      <c r="N59" s="44"/>
      <c r="O59" s="44"/>
    </row>
    <row r="60" spans="1:15" s="3" customFormat="1" ht="15" customHeight="1" x14ac:dyDescent="0.25">
      <c r="A60" s="8"/>
      <c r="B60" s="18"/>
      <c r="C60" s="24" t="s">
        <v>6</v>
      </c>
      <c r="D60" s="26"/>
      <c r="E60" s="51"/>
      <c r="F60" s="39"/>
      <c r="G60" s="44"/>
      <c r="H60" s="44"/>
      <c r="I60" s="44"/>
      <c r="J60" s="44"/>
      <c r="K60" s="44"/>
      <c r="L60" s="44"/>
      <c r="M60" s="44"/>
      <c r="N60" s="44"/>
      <c r="O60" s="44"/>
    </row>
    <row r="61" spans="1:15" s="3" customFormat="1" ht="48.75" customHeight="1" x14ac:dyDescent="0.25">
      <c r="A61" s="8"/>
      <c r="B61" s="18"/>
      <c r="C61" s="26" t="s">
        <v>102</v>
      </c>
      <c r="D61" s="10" t="s">
        <v>3</v>
      </c>
      <c r="E61" s="51"/>
      <c r="F61" s="39"/>
      <c r="G61" s="44"/>
      <c r="H61" s="44"/>
      <c r="I61" s="44"/>
      <c r="J61" s="44"/>
      <c r="K61" s="44"/>
      <c r="L61" s="44"/>
      <c r="M61" s="44"/>
      <c r="N61" s="44"/>
      <c r="O61" s="44"/>
    </row>
    <row r="62" spans="1:15" s="3" customFormat="1" ht="63" customHeight="1" x14ac:dyDescent="0.25">
      <c r="A62" s="8"/>
      <c r="B62" s="18"/>
      <c r="C62" s="26" t="s">
        <v>103</v>
      </c>
      <c r="D62" s="10" t="s">
        <v>3</v>
      </c>
      <c r="E62" s="51"/>
      <c r="F62" s="39"/>
      <c r="G62" s="44"/>
      <c r="H62" s="44"/>
      <c r="I62" s="44"/>
      <c r="J62" s="44"/>
      <c r="K62" s="44"/>
      <c r="L62" s="44"/>
      <c r="M62" s="44"/>
      <c r="N62" s="44"/>
      <c r="O62" s="44"/>
    </row>
    <row r="63" spans="1:15" s="3" customFormat="1" ht="15" customHeight="1" x14ac:dyDescent="0.25">
      <c r="A63" s="8"/>
      <c r="B63" s="18"/>
      <c r="C63" s="22" t="s">
        <v>101</v>
      </c>
      <c r="D63" s="10" t="s">
        <v>3</v>
      </c>
      <c r="E63" s="51"/>
      <c r="F63" s="39"/>
      <c r="G63" s="44"/>
      <c r="H63" s="44"/>
      <c r="I63" s="44"/>
      <c r="J63" s="44"/>
      <c r="K63" s="44"/>
      <c r="L63" s="44"/>
      <c r="M63" s="44"/>
      <c r="N63" s="44"/>
      <c r="O63" s="44"/>
    </row>
    <row r="64" spans="1:15" s="3" customFormat="1" ht="15.75" customHeight="1" x14ac:dyDescent="0.25">
      <c r="A64" s="8"/>
      <c r="B64" s="18"/>
      <c r="C64" s="26" t="s">
        <v>104</v>
      </c>
      <c r="D64" s="10" t="s">
        <v>3</v>
      </c>
      <c r="E64" s="51"/>
      <c r="F64" s="39"/>
      <c r="G64" s="44"/>
      <c r="H64" s="44"/>
      <c r="I64" s="44"/>
      <c r="J64" s="44"/>
      <c r="K64" s="44"/>
      <c r="L64" s="44"/>
      <c r="M64" s="44"/>
      <c r="N64" s="44"/>
      <c r="O64" s="44"/>
    </row>
    <row r="65" spans="1:15" s="3" customFormat="1" ht="15.75" x14ac:dyDescent="0.25">
      <c r="A65" s="6">
        <v>4</v>
      </c>
      <c r="B65" s="71" t="s">
        <v>0</v>
      </c>
      <c r="C65" s="72"/>
      <c r="D65" s="11" t="s">
        <v>4</v>
      </c>
      <c r="E65" s="51">
        <f t="shared" si="0"/>
        <v>3033.775999999998</v>
      </c>
      <c r="F65" s="41">
        <f>F66-F67</f>
        <v>3033.775999999998</v>
      </c>
      <c r="G65" s="44"/>
      <c r="H65" s="44"/>
      <c r="I65" s="44"/>
      <c r="J65" s="44"/>
      <c r="K65" s="44"/>
      <c r="L65" s="44"/>
      <c r="M65" s="44"/>
      <c r="N65" s="44"/>
      <c r="O65" s="44"/>
    </row>
    <row r="66" spans="1:15" s="3" customFormat="1" ht="35.25" customHeight="1" x14ac:dyDescent="0.25">
      <c r="A66" s="8"/>
      <c r="B66" s="67" t="s">
        <v>106</v>
      </c>
      <c r="C66" s="68"/>
      <c r="D66" s="10" t="s">
        <v>4</v>
      </c>
      <c r="E66" s="51">
        <f t="shared" si="0"/>
        <v>83533.876999999993</v>
      </c>
      <c r="F66" s="39">
        <v>83533.876999999993</v>
      </c>
      <c r="G66" s="44"/>
      <c r="H66" s="44"/>
      <c r="I66" s="44"/>
      <c r="J66" s="44"/>
      <c r="K66" s="44"/>
      <c r="L66" s="44"/>
      <c r="M66" s="44"/>
      <c r="N66" s="44"/>
      <c r="O66" s="44"/>
    </row>
    <row r="67" spans="1:15" s="3" customFormat="1" ht="32.25" customHeight="1" x14ac:dyDescent="0.25">
      <c r="A67" s="8"/>
      <c r="B67" s="67" t="s">
        <v>107</v>
      </c>
      <c r="C67" s="68"/>
      <c r="D67" s="10" t="s">
        <v>4</v>
      </c>
      <c r="E67" s="51">
        <f t="shared" si="0"/>
        <v>80500.100999999995</v>
      </c>
      <c r="F67" s="39">
        <v>80500.100999999995</v>
      </c>
      <c r="G67" s="44"/>
      <c r="H67" s="44"/>
      <c r="I67" s="44"/>
      <c r="J67" s="44"/>
      <c r="K67" s="44"/>
      <c r="L67" s="44"/>
      <c r="M67" s="44"/>
      <c r="N67" s="44"/>
      <c r="O67" s="44"/>
    </row>
    <row r="68" spans="1:15" s="3" customFormat="1" ht="15.75" x14ac:dyDescent="0.25">
      <c r="A68" s="8"/>
      <c r="B68" s="78"/>
      <c r="C68" s="79"/>
      <c r="D68" s="54" t="s">
        <v>1</v>
      </c>
      <c r="E68" s="51">
        <f>E65/E66*100</f>
        <v>3.6317912072966494</v>
      </c>
      <c r="F68" s="42">
        <f>F65/F66*100</f>
        <v>3.6317912072966494</v>
      </c>
      <c r="G68" s="44"/>
      <c r="H68" s="44"/>
      <c r="I68" s="44"/>
      <c r="J68" s="44"/>
      <c r="K68" s="44"/>
      <c r="L68" s="44"/>
      <c r="M68" s="44"/>
      <c r="N68" s="44"/>
      <c r="O68" s="44"/>
    </row>
    <row r="69" spans="1:15" s="3" customFormat="1" ht="34.5" customHeight="1" x14ac:dyDescent="0.25">
      <c r="A69" s="6">
        <v>5</v>
      </c>
      <c r="B69" s="12" t="s">
        <v>7</v>
      </c>
      <c r="C69" s="23" t="s">
        <v>108</v>
      </c>
      <c r="D69" s="11" t="s">
        <v>3</v>
      </c>
      <c r="E69" s="51">
        <f t="shared" si="0"/>
        <v>40</v>
      </c>
      <c r="F69" s="40">
        <v>40</v>
      </c>
      <c r="G69" s="44"/>
      <c r="H69" s="44"/>
      <c r="I69" s="44"/>
      <c r="J69" s="44"/>
      <c r="K69" s="44"/>
      <c r="L69" s="44"/>
      <c r="M69" s="44"/>
      <c r="N69" s="44"/>
      <c r="O69" s="44"/>
    </row>
    <row r="70" spans="1:15" s="3" customFormat="1" ht="15.75" customHeight="1" x14ac:dyDescent="0.25">
      <c r="A70" s="8"/>
      <c r="B70" s="67" t="s">
        <v>15</v>
      </c>
      <c r="C70" s="68"/>
      <c r="D70" s="10"/>
      <c r="E70" s="51"/>
      <c r="F70" s="39"/>
      <c r="G70" s="44"/>
      <c r="H70" s="44"/>
      <c r="I70" s="44"/>
      <c r="J70" s="44"/>
      <c r="K70" s="44"/>
      <c r="L70" s="44"/>
      <c r="M70" s="44"/>
      <c r="N70" s="44"/>
      <c r="O70" s="44"/>
    </row>
    <row r="71" spans="1:15" s="3" customFormat="1" ht="15.75" customHeight="1" x14ac:dyDescent="0.25">
      <c r="A71" s="8"/>
      <c r="B71" s="18"/>
      <c r="C71" s="28" t="s">
        <v>54</v>
      </c>
      <c r="D71" s="10" t="s">
        <v>3</v>
      </c>
      <c r="E71" s="51">
        <f t="shared" ref="E71:E86" si="1">F71+G71+H71+I71+J71+K71+L71+M71+N71+O71</f>
        <v>21</v>
      </c>
      <c r="F71" s="39">
        <v>21</v>
      </c>
      <c r="G71" s="44"/>
      <c r="H71" s="44"/>
      <c r="I71" s="44"/>
      <c r="J71" s="44"/>
      <c r="K71" s="44"/>
      <c r="L71" s="44"/>
      <c r="M71" s="44"/>
      <c r="N71" s="44"/>
      <c r="O71" s="44"/>
    </row>
    <row r="72" spans="1:15" s="3" customFormat="1" ht="15.75" customHeight="1" x14ac:dyDescent="0.25">
      <c r="A72" s="8"/>
      <c r="B72" s="18"/>
      <c r="C72" s="28" t="s">
        <v>67</v>
      </c>
      <c r="D72" s="10" t="s">
        <v>3</v>
      </c>
      <c r="E72" s="51"/>
      <c r="F72" s="39"/>
      <c r="G72" s="44"/>
      <c r="H72" s="44"/>
      <c r="I72" s="44"/>
      <c r="J72" s="44"/>
      <c r="K72" s="44"/>
      <c r="L72" s="44"/>
      <c r="M72" s="44"/>
      <c r="N72" s="44"/>
      <c r="O72" s="44"/>
    </row>
    <row r="73" spans="1:15" s="3" customFormat="1" ht="15.75" customHeight="1" x14ac:dyDescent="0.25">
      <c r="A73" s="8"/>
      <c r="B73" s="18"/>
      <c r="C73" s="28" t="s">
        <v>63</v>
      </c>
      <c r="D73" s="10" t="s">
        <v>3</v>
      </c>
      <c r="E73" s="51"/>
      <c r="F73" s="39"/>
      <c r="G73" s="44"/>
      <c r="H73" s="44"/>
      <c r="I73" s="44"/>
      <c r="J73" s="44"/>
      <c r="K73" s="44"/>
      <c r="L73" s="44"/>
      <c r="M73" s="44"/>
      <c r="N73" s="44"/>
      <c r="O73" s="44"/>
    </row>
    <row r="74" spans="1:15" s="3" customFormat="1" ht="15.75" customHeight="1" x14ac:dyDescent="0.25">
      <c r="A74" s="8"/>
      <c r="B74" s="18"/>
      <c r="C74" s="28" t="s">
        <v>55</v>
      </c>
      <c r="D74" s="10" t="s">
        <v>3</v>
      </c>
      <c r="E74" s="51"/>
      <c r="F74" s="39"/>
      <c r="G74" s="44"/>
      <c r="H74" s="44"/>
      <c r="I74" s="44"/>
      <c r="J74" s="44"/>
      <c r="K74" s="44"/>
      <c r="L74" s="44"/>
      <c r="M74" s="44"/>
      <c r="N74" s="44"/>
      <c r="O74" s="44"/>
    </row>
    <row r="75" spans="1:15" s="3" customFormat="1" ht="15.75" customHeight="1" x14ac:dyDescent="0.25">
      <c r="A75" s="8"/>
      <c r="B75" s="18"/>
      <c r="C75" s="28" t="s">
        <v>56</v>
      </c>
      <c r="D75" s="10" t="s">
        <v>3</v>
      </c>
      <c r="E75" s="51"/>
      <c r="F75" s="39"/>
      <c r="G75" s="44"/>
      <c r="H75" s="44"/>
      <c r="I75" s="44"/>
      <c r="J75" s="44"/>
      <c r="K75" s="44"/>
      <c r="L75" s="44"/>
      <c r="M75" s="44"/>
      <c r="N75" s="44"/>
      <c r="O75" s="44"/>
    </row>
    <row r="76" spans="1:15" s="3" customFormat="1" ht="15.75" customHeight="1" x14ac:dyDescent="0.25">
      <c r="A76" s="8"/>
      <c r="B76" s="18"/>
      <c r="C76" s="28" t="s">
        <v>57</v>
      </c>
      <c r="D76" s="10" t="s">
        <v>3</v>
      </c>
      <c r="E76" s="51"/>
      <c r="F76" s="39"/>
      <c r="G76" s="44"/>
      <c r="H76" s="44"/>
      <c r="I76" s="44"/>
      <c r="J76" s="44"/>
      <c r="K76" s="44"/>
      <c r="L76" s="44"/>
      <c r="M76" s="44"/>
      <c r="N76" s="44"/>
      <c r="O76" s="44"/>
    </row>
    <row r="77" spans="1:15" s="3" customFormat="1" ht="49.5" customHeight="1" x14ac:dyDescent="0.25">
      <c r="A77" s="6">
        <v>6</v>
      </c>
      <c r="B77" s="12" t="s">
        <v>7</v>
      </c>
      <c r="C77" s="23" t="s">
        <v>109</v>
      </c>
      <c r="D77" s="11" t="s">
        <v>3</v>
      </c>
      <c r="E77" s="51">
        <f t="shared" si="1"/>
        <v>423</v>
      </c>
      <c r="F77" s="40">
        <v>423</v>
      </c>
      <c r="G77" s="44"/>
      <c r="H77" s="44"/>
      <c r="I77" s="44"/>
      <c r="J77" s="44"/>
      <c r="K77" s="44"/>
      <c r="L77" s="44"/>
      <c r="M77" s="44"/>
      <c r="N77" s="44"/>
      <c r="O77" s="44"/>
    </row>
    <row r="78" spans="1:15" s="3" customFormat="1" ht="15.75" customHeight="1" x14ac:dyDescent="0.25">
      <c r="A78" s="6"/>
      <c r="B78" s="12"/>
      <c r="C78" s="29" t="s">
        <v>29</v>
      </c>
      <c r="D78" s="10"/>
      <c r="E78" s="51"/>
      <c r="F78" s="40"/>
      <c r="G78" s="44"/>
      <c r="H78" s="44"/>
      <c r="I78" s="44"/>
      <c r="J78" s="44"/>
      <c r="K78" s="44"/>
      <c r="L78" s="44"/>
      <c r="M78" s="44"/>
      <c r="N78" s="44"/>
      <c r="O78" s="44"/>
    </row>
    <row r="79" spans="1:15" s="3" customFormat="1" ht="15" customHeight="1" x14ac:dyDescent="0.25">
      <c r="A79" s="8"/>
      <c r="B79" s="65" t="s">
        <v>64</v>
      </c>
      <c r="C79" s="66"/>
      <c r="D79" s="10" t="s">
        <v>3</v>
      </c>
      <c r="E79" s="51">
        <f t="shared" si="1"/>
        <v>423</v>
      </c>
      <c r="F79" s="39">
        <v>423</v>
      </c>
      <c r="G79" s="44"/>
      <c r="H79" s="44"/>
      <c r="I79" s="44"/>
      <c r="J79" s="44"/>
      <c r="K79" s="44"/>
      <c r="L79" s="44"/>
      <c r="M79" s="44"/>
      <c r="N79" s="44"/>
      <c r="O79" s="44"/>
    </row>
    <row r="80" spans="1:15" s="3" customFormat="1" ht="15" customHeight="1" x14ac:dyDescent="0.25">
      <c r="A80" s="8"/>
      <c r="B80" s="36"/>
      <c r="C80" s="28" t="s">
        <v>65</v>
      </c>
      <c r="D80" s="10" t="s">
        <v>3</v>
      </c>
      <c r="E80" s="51">
        <f t="shared" si="1"/>
        <v>0</v>
      </c>
      <c r="F80" s="39"/>
      <c r="G80" s="44"/>
      <c r="H80" s="44"/>
      <c r="I80" s="44"/>
      <c r="J80" s="44"/>
      <c r="K80" s="44"/>
      <c r="L80" s="44"/>
      <c r="M80" s="44"/>
      <c r="N80" s="44"/>
      <c r="O80" s="44"/>
    </row>
    <row r="81" spans="1:15" s="3" customFormat="1" ht="15" customHeight="1" x14ac:dyDescent="0.25">
      <c r="A81" s="8"/>
      <c r="B81" s="22"/>
      <c r="C81" s="28" t="s">
        <v>120</v>
      </c>
      <c r="D81" s="10" t="s">
        <v>3</v>
      </c>
      <c r="E81" s="51">
        <f t="shared" si="1"/>
        <v>0</v>
      </c>
      <c r="F81" s="39"/>
      <c r="G81" s="44"/>
      <c r="H81" s="44"/>
      <c r="I81" s="44"/>
      <c r="J81" s="44"/>
      <c r="K81" s="44"/>
      <c r="L81" s="44"/>
      <c r="M81" s="44"/>
      <c r="N81" s="44"/>
      <c r="O81" s="44"/>
    </row>
    <row r="82" spans="1:15" s="3" customFormat="1" ht="64.5" customHeight="1" x14ac:dyDescent="0.25">
      <c r="A82" s="6">
        <v>7</v>
      </c>
      <c r="B82" s="8"/>
      <c r="C82" s="23" t="s">
        <v>110</v>
      </c>
      <c r="D82" s="11" t="s">
        <v>4</v>
      </c>
      <c r="E82" s="51">
        <f t="shared" si="1"/>
        <v>12282.842000000001</v>
      </c>
      <c r="F82" s="41">
        <v>12282.842000000001</v>
      </c>
      <c r="G82" s="44"/>
      <c r="H82" s="44"/>
      <c r="I82" s="44"/>
      <c r="J82" s="44"/>
      <c r="K82" s="44"/>
      <c r="L82" s="44"/>
      <c r="M82" s="44"/>
      <c r="N82" s="44"/>
      <c r="O82" s="44"/>
    </row>
    <row r="83" spans="1:15" s="3" customFormat="1" ht="15.75" customHeight="1" x14ac:dyDescent="0.25">
      <c r="A83" s="6"/>
      <c r="B83" s="8"/>
      <c r="C83" s="29" t="s">
        <v>35</v>
      </c>
      <c r="D83" s="10"/>
      <c r="E83" s="51"/>
      <c r="F83" s="41"/>
      <c r="G83" s="44"/>
      <c r="H83" s="44"/>
      <c r="I83" s="44"/>
      <c r="J83" s="44"/>
      <c r="K83" s="44"/>
      <c r="L83" s="44"/>
      <c r="M83" s="44"/>
      <c r="N83" s="44"/>
      <c r="O83" s="44"/>
    </row>
    <row r="84" spans="1:15" s="3" customFormat="1" ht="15.75" x14ac:dyDescent="0.25">
      <c r="A84" s="8"/>
      <c r="B84" s="8"/>
      <c r="C84" s="28" t="s">
        <v>64</v>
      </c>
      <c r="D84" s="10" t="s">
        <v>4</v>
      </c>
      <c r="E84" s="51">
        <f t="shared" si="1"/>
        <v>12282.842000000001</v>
      </c>
      <c r="F84" s="39">
        <v>12282.842000000001</v>
      </c>
      <c r="G84" s="44"/>
      <c r="H84" s="44"/>
      <c r="I84" s="44"/>
      <c r="J84" s="44"/>
      <c r="K84" s="44"/>
      <c r="L84" s="44"/>
      <c r="M84" s="44"/>
      <c r="N84" s="44"/>
      <c r="O84" s="44"/>
    </row>
    <row r="85" spans="1:15" s="3" customFormat="1" ht="15.75" x14ac:dyDescent="0.25">
      <c r="A85" s="8"/>
      <c r="B85" s="8"/>
      <c r="C85" s="28" t="s">
        <v>65</v>
      </c>
      <c r="D85" s="10" t="s">
        <v>4</v>
      </c>
      <c r="E85" s="51">
        <f t="shared" si="1"/>
        <v>0</v>
      </c>
      <c r="F85" s="39"/>
      <c r="G85" s="44"/>
      <c r="H85" s="44"/>
      <c r="I85" s="44"/>
      <c r="J85" s="44"/>
      <c r="K85" s="44"/>
      <c r="L85" s="44"/>
      <c r="M85" s="44"/>
      <c r="N85" s="44"/>
      <c r="O85" s="44"/>
    </row>
    <row r="86" spans="1:15" s="3" customFormat="1" ht="15.75" x14ac:dyDescent="0.25">
      <c r="A86" s="8"/>
      <c r="B86" s="8"/>
      <c r="C86" s="28" t="s">
        <v>120</v>
      </c>
      <c r="D86" s="10" t="s">
        <v>4</v>
      </c>
      <c r="E86" s="51">
        <f t="shared" si="1"/>
        <v>0</v>
      </c>
      <c r="F86" s="39"/>
      <c r="G86" s="44"/>
      <c r="H86" s="44"/>
      <c r="I86" s="44"/>
      <c r="J86" s="44"/>
      <c r="K86" s="44"/>
      <c r="L86" s="44"/>
      <c r="M86" s="44"/>
      <c r="N86" s="44"/>
      <c r="O86" s="44"/>
    </row>
    <row r="87" spans="1:15" s="3" customFormat="1" ht="15" customHeight="1" x14ac:dyDescent="0.25">
      <c r="A87" s="6">
        <v>8</v>
      </c>
      <c r="B87" s="8"/>
      <c r="C87" s="23" t="s">
        <v>69</v>
      </c>
      <c r="D87" s="11"/>
      <c r="E87" s="51"/>
      <c r="F87" s="39"/>
      <c r="G87" s="48"/>
      <c r="H87" s="44"/>
      <c r="I87" s="44"/>
      <c r="J87" s="44"/>
      <c r="K87" s="44"/>
      <c r="L87" s="44"/>
      <c r="M87" s="44"/>
      <c r="N87" s="44"/>
      <c r="O87" s="44"/>
    </row>
    <row r="88" spans="1:15" s="3" customFormat="1" ht="15" customHeight="1" x14ac:dyDescent="0.25">
      <c r="A88" s="6"/>
      <c r="B88" s="8"/>
      <c r="C88" s="69" t="s">
        <v>40</v>
      </c>
      <c r="D88" s="70"/>
      <c r="E88" s="70"/>
      <c r="F88" s="70"/>
      <c r="G88" s="44"/>
      <c r="H88" s="44"/>
      <c r="I88" s="44"/>
      <c r="J88" s="44"/>
      <c r="K88" s="44"/>
      <c r="L88" s="44"/>
      <c r="M88" s="44"/>
      <c r="N88" s="44"/>
      <c r="O88" s="44"/>
    </row>
    <row r="89" spans="1:15" s="3" customFormat="1" ht="30.75" customHeight="1" x14ac:dyDescent="0.25">
      <c r="A89" s="6"/>
      <c r="B89" s="8"/>
      <c r="C89" s="26" t="s">
        <v>70</v>
      </c>
      <c r="D89" s="10" t="s">
        <v>3</v>
      </c>
      <c r="E89" s="52">
        <f>F89+G89+H89+I89+J89+K89+L89+M89+N89+O89</f>
        <v>7</v>
      </c>
      <c r="F89" s="39">
        <v>7</v>
      </c>
      <c r="G89" s="44"/>
      <c r="H89" s="44"/>
      <c r="I89" s="44"/>
      <c r="J89" s="44"/>
      <c r="K89" s="44"/>
      <c r="L89" s="44"/>
      <c r="M89" s="44"/>
      <c r="N89" s="44"/>
      <c r="O89" s="44"/>
    </row>
    <row r="90" spans="1:15" s="3" customFormat="1" ht="30.75" customHeight="1" x14ac:dyDescent="0.25">
      <c r="A90" s="6"/>
      <c r="B90" s="8"/>
      <c r="C90" s="26" t="s">
        <v>111</v>
      </c>
      <c r="D90" s="10" t="s">
        <v>3</v>
      </c>
      <c r="E90" s="52">
        <f t="shared" ref="E90:E92" si="2">F90+G90+H90+I90+J90+K90+L90+M90+N90+O90</f>
        <v>4</v>
      </c>
      <c r="F90" s="39">
        <v>4</v>
      </c>
      <c r="G90" s="44"/>
      <c r="H90" s="44"/>
      <c r="I90" s="44"/>
      <c r="J90" s="44"/>
      <c r="K90" s="44"/>
      <c r="L90" s="44"/>
      <c r="M90" s="44"/>
      <c r="N90" s="44"/>
      <c r="O90" s="44"/>
    </row>
    <row r="91" spans="1:15" s="3" customFormat="1" ht="15" customHeight="1" x14ac:dyDescent="0.25">
      <c r="A91" s="8"/>
      <c r="B91" s="8"/>
      <c r="C91" s="26" t="s">
        <v>41</v>
      </c>
      <c r="D91" s="10" t="s">
        <v>3</v>
      </c>
      <c r="E91" s="52">
        <f t="shared" si="2"/>
        <v>7</v>
      </c>
      <c r="F91" s="39">
        <v>7</v>
      </c>
      <c r="G91" s="44"/>
      <c r="H91" s="44"/>
      <c r="I91" s="44"/>
      <c r="J91" s="44"/>
      <c r="K91" s="44"/>
      <c r="L91" s="44"/>
      <c r="M91" s="44"/>
      <c r="N91" s="44"/>
      <c r="O91" s="44"/>
    </row>
    <row r="92" spans="1:15" s="3" customFormat="1" ht="30.75" customHeight="1" x14ac:dyDescent="0.25">
      <c r="A92" s="8"/>
      <c r="B92" s="8"/>
      <c r="C92" s="26" t="s">
        <v>112</v>
      </c>
      <c r="D92" s="10" t="s">
        <v>3</v>
      </c>
      <c r="E92" s="52">
        <f t="shared" si="2"/>
        <v>4</v>
      </c>
      <c r="F92" s="39">
        <v>4</v>
      </c>
      <c r="G92" s="44"/>
      <c r="H92" s="44"/>
      <c r="I92" s="44"/>
      <c r="J92" s="44"/>
      <c r="K92" s="44"/>
      <c r="L92" s="44"/>
      <c r="M92" s="44"/>
      <c r="N92" s="44"/>
      <c r="O92" s="44"/>
    </row>
    <row r="93" spans="1:15" s="3" customFormat="1" ht="15" customHeight="1" x14ac:dyDescent="0.25">
      <c r="A93" s="8"/>
      <c r="B93" s="8"/>
      <c r="C93" s="69" t="s">
        <v>42</v>
      </c>
      <c r="D93" s="70"/>
      <c r="E93" s="70"/>
      <c r="F93" s="70"/>
      <c r="G93" s="44"/>
      <c r="H93" s="44"/>
      <c r="I93" s="44"/>
      <c r="J93" s="44"/>
      <c r="K93" s="44"/>
      <c r="L93" s="44"/>
      <c r="M93" s="44"/>
      <c r="N93" s="44"/>
      <c r="O93" s="44"/>
    </row>
    <row r="94" spans="1:15" s="3" customFormat="1" ht="45" customHeight="1" x14ac:dyDescent="0.25">
      <c r="A94" s="8"/>
      <c r="B94" s="8"/>
      <c r="C94" s="26" t="s">
        <v>71</v>
      </c>
      <c r="D94" s="10" t="s">
        <v>3</v>
      </c>
      <c r="E94" s="10"/>
      <c r="F94" s="39"/>
      <c r="G94" s="44"/>
      <c r="H94" s="44"/>
      <c r="I94" s="44"/>
      <c r="J94" s="44"/>
      <c r="K94" s="44"/>
      <c r="L94" s="44"/>
      <c r="M94" s="44"/>
      <c r="N94" s="44"/>
      <c r="O94" s="44"/>
    </row>
    <row r="95" spans="1:15" s="3" customFormat="1" ht="45" customHeight="1" x14ac:dyDescent="0.25">
      <c r="A95" s="8"/>
      <c r="B95" s="8"/>
      <c r="C95" s="26" t="s">
        <v>113</v>
      </c>
      <c r="D95" s="10" t="s">
        <v>3</v>
      </c>
      <c r="E95" s="10"/>
      <c r="F95" s="39"/>
      <c r="G95" s="44"/>
      <c r="H95" s="44"/>
      <c r="I95" s="44"/>
      <c r="J95" s="44"/>
      <c r="K95" s="44"/>
      <c r="L95" s="44"/>
      <c r="M95" s="44"/>
      <c r="N95" s="44"/>
      <c r="O95" s="44"/>
    </row>
    <row r="96" spans="1:15" s="3" customFormat="1" ht="30.75" customHeight="1" x14ac:dyDescent="0.25">
      <c r="A96" s="8"/>
      <c r="B96" s="8"/>
      <c r="C96" s="26" t="s">
        <v>43</v>
      </c>
      <c r="D96" s="10" t="s">
        <v>3</v>
      </c>
      <c r="E96" s="10"/>
      <c r="F96" s="39"/>
      <c r="G96" s="44"/>
      <c r="H96" s="44"/>
      <c r="I96" s="44"/>
      <c r="J96" s="44"/>
      <c r="K96" s="44"/>
      <c r="L96" s="44"/>
      <c r="M96" s="44"/>
      <c r="N96" s="44"/>
      <c r="O96" s="44"/>
    </row>
    <row r="97" spans="1:15" s="3" customFormat="1" ht="45" customHeight="1" x14ac:dyDescent="0.25">
      <c r="A97" s="8"/>
      <c r="B97" s="8"/>
      <c r="C97" s="26" t="s">
        <v>114</v>
      </c>
      <c r="D97" s="10" t="s">
        <v>3</v>
      </c>
      <c r="E97" s="10"/>
      <c r="F97" s="39"/>
      <c r="G97" s="44"/>
      <c r="H97" s="44"/>
      <c r="I97" s="44"/>
      <c r="J97" s="44"/>
      <c r="K97" s="44"/>
      <c r="L97" s="44"/>
      <c r="M97" s="44"/>
      <c r="N97" s="44"/>
      <c r="O97" s="44"/>
    </row>
    <row r="98" spans="1:15" s="3" customFormat="1" ht="18" customHeight="1" x14ac:dyDescent="0.25">
      <c r="A98" s="30">
        <v>9</v>
      </c>
      <c r="B98" s="8"/>
      <c r="C98" s="23" t="s">
        <v>44</v>
      </c>
      <c r="D98" s="11"/>
      <c r="E98" s="11"/>
      <c r="F98" s="39"/>
      <c r="G98" s="44"/>
      <c r="H98" s="44"/>
      <c r="I98" s="44"/>
      <c r="J98" s="44"/>
      <c r="K98" s="44"/>
      <c r="L98" s="44"/>
      <c r="M98" s="44"/>
      <c r="N98" s="44"/>
      <c r="O98" s="44"/>
    </row>
    <row r="99" spans="1:15" s="3" customFormat="1" ht="18" customHeight="1" x14ac:dyDescent="0.25">
      <c r="A99" s="30"/>
      <c r="B99" s="8"/>
      <c r="C99" s="69" t="s">
        <v>40</v>
      </c>
      <c r="D99" s="70"/>
      <c r="E99" s="70"/>
      <c r="F99" s="70"/>
      <c r="G99" s="44"/>
      <c r="H99" s="44"/>
      <c r="I99" s="44"/>
      <c r="J99" s="44"/>
      <c r="K99" s="44"/>
      <c r="L99" s="44"/>
      <c r="M99" s="44"/>
      <c r="N99" s="44"/>
      <c r="O99" s="44"/>
    </row>
    <row r="100" spans="1:15" s="3" customFormat="1" ht="35.25" customHeight="1" x14ac:dyDescent="0.25">
      <c r="A100" s="8"/>
      <c r="B100" s="8"/>
      <c r="C100" s="26" t="s">
        <v>45</v>
      </c>
      <c r="D100" s="10" t="s">
        <v>4</v>
      </c>
      <c r="E100" s="52">
        <f>F100+G100+H100+I100+J100+K100+L100+M100+N100+O100</f>
        <v>8814.0380000000005</v>
      </c>
      <c r="F100" s="39">
        <v>8814.0380000000005</v>
      </c>
      <c r="G100" s="44"/>
      <c r="H100" s="44"/>
      <c r="I100" s="44"/>
      <c r="J100" s="44"/>
      <c r="K100" s="44"/>
      <c r="L100" s="44"/>
      <c r="M100" s="44"/>
      <c r="N100" s="44"/>
      <c r="O100" s="44"/>
    </row>
    <row r="101" spans="1:15" s="3" customFormat="1" ht="30.75" customHeight="1" x14ac:dyDescent="0.25">
      <c r="A101" s="8"/>
      <c r="B101" s="8"/>
      <c r="C101" s="26" t="s">
        <v>53</v>
      </c>
      <c r="D101" s="10" t="s">
        <v>4</v>
      </c>
      <c r="E101" s="52">
        <f t="shared" ref="E101:E103" si="3">F101+G101+H101+I101+J101+K101+L101+M101+N101+O101</f>
        <v>5578</v>
      </c>
      <c r="F101" s="39">
        <v>5578</v>
      </c>
      <c r="G101" s="44"/>
      <c r="H101" s="44"/>
      <c r="I101" s="44"/>
      <c r="J101" s="44"/>
      <c r="K101" s="44"/>
      <c r="L101" s="44"/>
      <c r="M101" s="44"/>
      <c r="N101" s="44"/>
      <c r="O101" s="44"/>
    </row>
    <row r="102" spans="1:15" s="3" customFormat="1" ht="15.75" x14ac:dyDescent="0.25">
      <c r="A102" s="8"/>
      <c r="B102" s="8"/>
      <c r="C102" s="26" t="s">
        <v>46</v>
      </c>
      <c r="D102" s="10" t="s">
        <v>4</v>
      </c>
      <c r="E102" s="52">
        <f t="shared" si="3"/>
        <v>8426.23</v>
      </c>
      <c r="F102" s="39">
        <v>8426.23</v>
      </c>
      <c r="G102" s="44"/>
      <c r="H102" s="44"/>
      <c r="I102" s="44"/>
      <c r="J102" s="44"/>
      <c r="K102" s="44"/>
      <c r="L102" s="44"/>
      <c r="M102" s="44"/>
      <c r="N102" s="44"/>
      <c r="O102" s="44"/>
    </row>
    <row r="103" spans="1:15" s="3" customFormat="1" ht="30.75" customHeight="1" x14ac:dyDescent="0.25">
      <c r="A103" s="8"/>
      <c r="B103" s="8"/>
      <c r="C103" s="26" t="s">
        <v>47</v>
      </c>
      <c r="D103" s="10" t="s">
        <v>4</v>
      </c>
      <c r="E103" s="52">
        <f t="shared" si="3"/>
        <v>5578</v>
      </c>
      <c r="F103" s="39">
        <v>5578</v>
      </c>
      <c r="G103" s="44"/>
      <c r="H103" s="44"/>
      <c r="I103" s="44"/>
      <c r="J103" s="44"/>
      <c r="K103" s="44"/>
      <c r="L103" s="44"/>
      <c r="M103" s="44"/>
      <c r="N103" s="44"/>
      <c r="O103" s="44"/>
    </row>
    <row r="104" spans="1:15" s="3" customFormat="1" ht="15" customHeight="1" x14ac:dyDescent="0.25">
      <c r="A104" s="8"/>
      <c r="B104" s="8"/>
      <c r="C104" s="69" t="s">
        <v>42</v>
      </c>
      <c r="D104" s="70"/>
      <c r="E104" s="70"/>
      <c r="F104" s="70"/>
      <c r="G104" s="44"/>
      <c r="H104" s="44"/>
      <c r="I104" s="44"/>
      <c r="J104" s="44"/>
      <c r="K104" s="44"/>
      <c r="L104" s="44"/>
      <c r="M104" s="44"/>
      <c r="N104" s="44"/>
      <c r="O104" s="44"/>
    </row>
    <row r="105" spans="1:15" s="3" customFormat="1" ht="30.75" customHeight="1" x14ac:dyDescent="0.25">
      <c r="A105" s="8"/>
      <c r="B105" s="8"/>
      <c r="C105" s="26" t="s">
        <v>48</v>
      </c>
      <c r="D105" s="10" t="s">
        <v>4</v>
      </c>
      <c r="E105" s="10"/>
      <c r="F105" s="43"/>
      <c r="G105" s="44"/>
      <c r="H105" s="44"/>
      <c r="I105" s="44"/>
      <c r="J105" s="44"/>
      <c r="K105" s="44"/>
      <c r="L105" s="44"/>
      <c r="M105" s="44"/>
      <c r="N105" s="44"/>
      <c r="O105" s="44"/>
    </row>
    <row r="106" spans="1:15" s="3" customFormat="1" ht="47.25" customHeight="1" x14ac:dyDescent="0.25">
      <c r="A106" s="8"/>
      <c r="B106" s="8"/>
      <c r="C106" s="26" t="s">
        <v>49</v>
      </c>
      <c r="D106" s="10" t="s">
        <v>4</v>
      </c>
      <c r="E106" s="10"/>
      <c r="F106" s="43"/>
      <c r="G106" s="44"/>
      <c r="H106" s="44"/>
      <c r="I106" s="44"/>
      <c r="J106" s="44"/>
      <c r="K106" s="44"/>
      <c r="L106" s="44"/>
      <c r="M106" s="44"/>
      <c r="N106" s="44"/>
      <c r="O106" s="44"/>
    </row>
    <row r="107" spans="1:15" s="3" customFormat="1" ht="30.75" customHeight="1" x14ac:dyDescent="0.25">
      <c r="A107" s="8"/>
      <c r="B107" s="8"/>
      <c r="C107" s="26" t="s">
        <v>50</v>
      </c>
      <c r="D107" s="10" t="s">
        <v>4</v>
      </c>
      <c r="E107" s="10"/>
      <c r="F107" s="43"/>
      <c r="G107" s="44"/>
      <c r="H107" s="44"/>
      <c r="I107" s="44"/>
      <c r="J107" s="44"/>
      <c r="K107" s="44"/>
      <c r="L107" s="44"/>
      <c r="M107" s="44"/>
      <c r="N107" s="44"/>
      <c r="O107" s="44"/>
    </row>
    <row r="108" spans="1:15" s="3" customFormat="1" ht="47.25" customHeight="1" x14ac:dyDescent="0.25">
      <c r="A108" s="8"/>
      <c r="B108" s="8"/>
      <c r="C108" s="26" t="s">
        <v>51</v>
      </c>
      <c r="D108" s="10" t="s">
        <v>4</v>
      </c>
      <c r="E108" s="10"/>
      <c r="F108" s="43"/>
      <c r="G108" s="44"/>
      <c r="H108" s="44"/>
      <c r="I108" s="44"/>
      <c r="J108" s="44"/>
      <c r="K108" s="44"/>
      <c r="L108" s="44"/>
      <c r="M108" s="44"/>
      <c r="N108" s="44"/>
      <c r="O108" s="44"/>
    </row>
    <row r="109" spans="1:15" s="3" customFormat="1" ht="15" customHeight="1" x14ac:dyDescent="0.25">
      <c r="A109" s="6">
        <v>10</v>
      </c>
      <c r="B109" s="8"/>
      <c r="C109" s="23" t="s">
        <v>20</v>
      </c>
      <c r="D109" s="11" t="s">
        <v>3</v>
      </c>
      <c r="E109" s="11"/>
      <c r="F109" s="39"/>
      <c r="G109" s="44"/>
      <c r="H109" s="44"/>
      <c r="I109" s="44"/>
      <c r="J109" s="44"/>
      <c r="K109" s="44"/>
      <c r="L109" s="44"/>
      <c r="M109" s="44"/>
      <c r="N109" s="44"/>
      <c r="O109" s="44"/>
    </row>
    <row r="110" spans="1:15" s="3" customFormat="1" ht="15.75" x14ac:dyDescent="0.25">
      <c r="A110" s="6">
        <v>11</v>
      </c>
      <c r="B110" s="8"/>
      <c r="C110" s="23" t="s">
        <v>21</v>
      </c>
      <c r="D110" s="11" t="s">
        <v>4</v>
      </c>
      <c r="E110" s="11"/>
      <c r="F110" s="39"/>
      <c r="G110" s="44"/>
      <c r="H110" s="44"/>
      <c r="I110" s="44"/>
      <c r="J110" s="44"/>
      <c r="K110" s="44"/>
      <c r="L110" s="44"/>
      <c r="M110" s="44"/>
      <c r="N110" s="44"/>
      <c r="O110" s="44"/>
    </row>
    <row r="111" spans="1:15" s="3" customFormat="1" ht="15.75" x14ac:dyDescent="0.25">
      <c r="A111" s="6">
        <v>12</v>
      </c>
      <c r="B111" s="8"/>
      <c r="C111" s="23" t="s">
        <v>22</v>
      </c>
      <c r="D111" s="11" t="s">
        <v>3</v>
      </c>
      <c r="E111" s="53">
        <f>F111+G111+H111+I111+J111+K111+L111+M111+N111+O111</f>
        <v>0</v>
      </c>
      <c r="F111" s="39"/>
      <c r="G111" s="44"/>
      <c r="H111" s="44"/>
      <c r="I111" s="44"/>
      <c r="J111" s="44"/>
      <c r="K111" s="44"/>
      <c r="L111" s="44"/>
      <c r="M111" s="44"/>
      <c r="N111" s="44"/>
      <c r="O111" s="44"/>
    </row>
    <row r="112" spans="1:15" s="3" customFormat="1" ht="15.75" x14ac:dyDescent="0.25">
      <c r="A112" s="6">
        <v>13</v>
      </c>
      <c r="B112" s="8"/>
      <c r="C112" s="23" t="s">
        <v>23</v>
      </c>
      <c r="D112" s="11" t="s">
        <v>4</v>
      </c>
      <c r="E112" s="53">
        <f t="shared" ref="E112:E114" si="4">F112+G112+H112+I112+J112+K112+L112+M112+N112+O112</f>
        <v>0</v>
      </c>
      <c r="F112" s="39"/>
      <c r="G112" s="44"/>
      <c r="H112" s="44"/>
      <c r="I112" s="44"/>
      <c r="J112" s="44"/>
      <c r="K112" s="44"/>
      <c r="L112" s="44"/>
      <c r="M112" s="44"/>
      <c r="N112" s="44"/>
      <c r="O112" s="44"/>
    </row>
    <row r="113" spans="1:15" s="3" customFormat="1" ht="31.5" x14ac:dyDescent="0.25">
      <c r="A113" s="6">
        <v>14</v>
      </c>
      <c r="B113" s="13" t="s">
        <v>14</v>
      </c>
      <c r="C113" s="31" t="s">
        <v>115</v>
      </c>
      <c r="D113" s="11" t="s">
        <v>4</v>
      </c>
      <c r="E113" s="53">
        <f t="shared" si="4"/>
        <v>88571.698000000004</v>
      </c>
      <c r="F113" s="39">
        <v>88571.698000000004</v>
      </c>
      <c r="G113" s="44"/>
      <c r="H113" s="47"/>
      <c r="I113" s="44"/>
      <c r="J113" s="44"/>
      <c r="K113" s="44"/>
      <c r="L113" s="47"/>
      <c r="M113" s="44"/>
      <c r="N113" s="44"/>
      <c r="O113" s="44"/>
    </row>
    <row r="114" spans="1:15" s="3" customFormat="1" ht="31.5" x14ac:dyDescent="0.25">
      <c r="A114" s="6">
        <v>15</v>
      </c>
      <c r="B114" s="13"/>
      <c r="C114" s="31" t="s">
        <v>116</v>
      </c>
      <c r="D114" s="11" t="s">
        <v>4</v>
      </c>
      <c r="E114" s="53">
        <f t="shared" si="4"/>
        <v>12282.842000000001</v>
      </c>
      <c r="F114" s="39">
        <v>12282.842000000001</v>
      </c>
      <c r="G114" s="44"/>
      <c r="H114" s="47"/>
      <c r="I114" s="44"/>
      <c r="J114" s="44"/>
      <c r="K114" s="44"/>
      <c r="L114" s="47"/>
      <c r="M114" s="44"/>
      <c r="N114" s="44"/>
      <c r="O114" s="44"/>
    </row>
    <row r="115" spans="1:15" s="3" customFormat="1" ht="15.75" x14ac:dyDescent="0.25">
      <c r="A115" s="57" t="s">
        <v>52</v>
      </c>
      <c r="B115" s="58"/>
      <c r="C115" s="58"/>
      <c r="D115" s="58"/>
      <c r="E115" s="58"/>
      <c r="F115" s="58"/>
      <c r="G115" s="44"/>
      <c r="H115" s="44"/>
      <c r="I115" s="44"/>
      <c r="J115" s="44"/>
      <c r="K115" s="44"/>
      <c r="L115" s="44"/>
      <c r="M115" s="44"/>
      <c r="N115" s="44"/>
      <c r="O115" s="44"/>
    </row>
    <row r="116" spans="1:15" s="3" customFormat="1" ht="32.25" customHeight="1" x14ac:dyDescent="0.25">
      <c r="A116" s="6">
        <v>1</v>
      </c>
      <c r="B116" s="13"/>
      <c r="C116" s="32" t="s">
        <v>117</v>
      </c>
      <c r="D116" s="11" t="s">
        <v>3</v>
      </c>
      <c r="E116" s="55">
        <f>F116+G116+H116+I116+J116+K116+L116+M116+N116+O116</f>
        <v>444</v>
      </c>
      <c r="F116" s="39">
        <v>444</v>
      </c>
      <c r="G116" s="44"/>
      <c r="H116" s="44"/>
      <c r="I116" s="44"/>
      <c r="J116" s="44"/>
      <c r="K116" s="44"/>
      <c r="L116" s="44"/>
      <c r="M116" s="44"/>
      <c r="N116" s="44"/>
      <c r="O116" s="44"/>
    </row>
    <row r="117" spans="1:15" s="3" customFormat="1" ht="31.5" x14ac:dyDescent="0.25">
      <c r="A117" s="6">
        <v>2</v>
      </c>
      <c r="B117" s="13"/>
      <c r="C117" s="32" t="s">
        <v>118</v>
      </c>
      <c r="D117" s="11" t="s">
        <v>4</v>
      </c>
      <c r="E117" s="53">
        <f t="shared" ref="E117:E127" si="5">F117+G117+H117+I117+J117+K117+L117+M117+N117+O117</f>
        <v>76318.55</v>
      </c>
      <c r="F117" s="39">
        <v>76318.55</v>
      </c>
      <c r="G117" s="44"/>
      <c r="H117" s="44"/>
      <c r="I117" s="44"/>
      <c r="J117" s="44"/>
      <c r="K117" s="44"/>
      <c r="L117" s="44"/>
      <c r="M117" s="44"/>
      <c r="N117" s="44"/>
      <c r="O117" s="44"/>
    </row>
    <row r="118" spans="1:15" s="3" customFormat="1" ht="15.75" x14ac:dyDescent="0.25">
      <c r="A118" s="6">
        <v>3</v>
      </c>
      <c r="B118" s="13"/>
      <c r="C118" s="13" t="s">
        <v>37</v>
      </c>
      <c r="D118" s="11" t="s">
        <v>3</v>
      </c>
      <c r="E118" s="53">
        <f t="shared" si="5"/>
        <v>0</v>
      </c>
      <c r="F118" s="39">
        <f>SUM(F120:F123)</f>
        <v>0</v>
      </c>
      <c r="G118" s="44"/>
      <c r="H118" s="44"/>
      <c r="I118" s="44"/>
      <c r="J118" s="44"/>
      <c r="K118" s="44"/>
      <c r="L118" s="44"/>
      <c r="M118" s="44"/>
      <c r="N118" s="44"/>
      <c r="O118" s="44"/>
    </row>
    <row r="119" spans="1:15" s="3" customFormat="1" ht="15.75" x14ac:dyDescent="0.25">
      <c r="A119" s="6"/>
      <c r="B119" s="13"/>
      <c r="C119" s="29" t="s">
        <v>24</v>
      </c>
      <c r="D119" s="11"/>
      <c r="E119" s="53"/>
      <c r="F119" s="39"/>
      <c r="G119" s="44"/>
      <c r="H119" s="44"/>
      <c r="I119" s="44"/>
      <c r="J119" s="44"/>
      <c r="K119" s="44"/>
      <c r="L119" s="44"/>
      <c r="M119" s="44"/>
      <c r="N119" s="44"/>
      <c r="O119" s="44"/>
    </row>
    <row r="120" spans="1:15" s="3" customFormat="1" ht="15.75" x14ac:dyDescent="0.25">
      <c r="A120" s="6"/>
      <c r="B120" s="13"/>
      <c r="C120" s="22" t="s">
        <v>25</v>
      </c>
      <c r="D120" s="10" t="s">
        <v>3</v>
      </c>
      <c r="E120" s="53">
        <f t="shared" si="5"/>
        <v>0</v>
      </c>
      <c r="F120" s="39"/>
      <c r="G120" s="44"/>
      <c r="H120" s="44"/>
      <c r="I120" s="44"/>
      <c r="J120" s="44"/>
      <c r="K120" s="44"/>
      <c r="L120" s="44"/>
      <c r="M120" s="44"/>
      <c r="N120" s="44"/>
      <c r="O120" s="44"/>
    </row>
    <row r="121" spans="1:15" s="3" customFormat="1" ht="15.75" x14ac:dyDescent="0.25">
      <c r="A121" s="6"/>
      <c r="B121" s="13"/>
      <c r="C121" s="22" t="s">
        <v>27</v>
      </c>
      <c r="D121" s="10" t="s">
        <v>3</v>
      </c>
      <c r="E121" s="53"/>
      <c r="F121" s="39"/>
      <c r="G121" s="44"/>
      <c r="H121" s="44"/>
      <c r="I121" s="44"/>
      <c r="J121" s="44"/>
      <c r="K121" s="44"/>
      <c r="L121" s="44"/>
      <c r="M121" s="44"/>
      <c r="N121" s="44"/>
      <c r="O121" s="44"/>
    </row>
    <row r="122" spans="1:15" s="3" customFormat="1" ht="19.5" customHeight="1" x14ac:dyDescent="0.25">
      <c r="A122" s="6"/>
      <c r="B122" s="13"/>
      <c r="C122" s="33" t="s">
        <v>28</v>
      </c>
      <c r="D122" s="10" t="s">
        <v>3</v>
      </c>
      <c r="E122" s="53"/>
      <c r="F122" s="39"/>
      <c r="G122" s="44"/>
      <c r="H122" s="44"/>
      <c r="I122" s="44"/>
      <c r="J122" s="44"/>
      <c r="K122" s="44"/>
      <c r="L122" s="44"/>
      <c r="M122" s="44"/>
      <c r="N122" s="44"/>
      <c r="O122" s="44"/>
    </row>
    <row r="123" spans="1:15" s="3" customFormat="1" ht="15.75" x14ac:dyDescent="0.25">
      <c r="A123" s="6"/>
      <c r="B123" s="13"/>
      <c r="C123" s="22" t="s">
        <v>26</v>
      </c>
      <c r="D123" s="10" t="s">
        <v>3</v>
      </c>
      <c r="E123" s="53"/>
      <c r="F123" s="39"/>
      <c r="G123" s="44"/>
      <c r="H123" s="44"/>
      <c r="I123" s="44"/>
      <c r="J123" s="44"/>
      <c r="K123" s="44"/>
      <c r="L123" s="44"/>
      <c r="M123" s="44"/>
      <c r="N123" s="44"/>
      <c r="O123" s="44"/>
    </row>
    <row r="124" spans="1:15" s="3" customFormat="1" ht="15.75" x14ac:dyDescent="0.25">
      <c r="A124" s="6">
        <v>4</v>
      </c>
      <c r="B124" s="13"/>
      <c r="C124" s="13" t="s">
        <v>32</v>
      </c>
      <c r="D124" s="11" t="s">
        <v>3</v>
      </c>
      <c r="E124" s="53">
        <f t="shared" si="5"/>
        <v>0</v>
      </c>
      <c r="F124" s="39">
        <f>SUM(F126:F128)</f>
        <v>0</v>
      </c>
      <c r="G124" s="44"/>
      <c r="H124" s="44"/>
      <c r="I124" s="44"/>
      <c r="J124" s="44"/>
      <c r="K124" s="44"/>
      <c r="L124" s="44"/>
      <c r="M124" s="44"/>
      <c r="N124" s="44"/>
      <c r="O124" s="44"/>
    </row>
    <row r="125" spans="1:15" s="3" customFormat="1" ht="15.75" x14ac:dyDescent="0.25">
      <c r="A125" s="6"/>
      <c r="B125" s="13"/>
      <c r="C125" s="29" t="s">
        <v>29</v>
      </c>
      <c r="D125" s="11"/>
      <c r="E125" s="53"/>
      <c r="F125" s="39"/>
      <c r="G125" s="44"/>
      <c r="H125" s="44"/>
      <c r="I125" s="44"/>
      <c r="J125" s="44"/>
      <c r="K125" s="44"/>
      <c r="L125" s="44"/>
      <c r="M125" s="44"/>
      <c r="N125" s="44"/>
      <c r="O125" s="44"/>
    </row>
    <row r="126" spans="1:15" s="3" customFormat="1" ht="15.75" x14ac:dyDescent="0.25">
      <c r="A126" s="6"/>
      <c r="B126" s="13"/>
      <c r="C126" s="22" t="s">
        <v>30</v>
      </c>
      <c r="D126" s="10" t="s">
        <v>3</v>
      </c>
      <c r="E126" s="53"/>
      <c r="F126" s="39"/>
      <c r="G126" s="44"/>
      <c r="H126" s="44"/>
      <c r="I126" s="44"/>
      <c r="J126" s="44"/>
      <c r="K126" s="44"/>
      <c r="L126" s="44"/>
      <c r="M126" s="44"/>
      <c r="N126" s="44"/>
      <c r="O126" s="44"/>
    </row>
    <row r="127" spans="1:15" s="3" customFormat="1" ht="15.75" x14ac:dyDescent="0.25">
      <c r="A127" s="6"/>
      <c r="B127" s="13"/>
      <c r="C127" s="22" t="s">
        <v>31</v>
      </c>
      <c r="D127" s="10" t="s">
        <v>3</v>
      </c>
      <c r="E127" s="53">
        <f t="shared" si="5"/>
        <v>0</v>
      </c>
      <c r="F127" s="39"/>
      <c r="G127" s="44"/>
      <c r="H127" s="44"/>
      <c r="I127" s="44"/>
      <c r="J127" s="44"/>
      <c r="K127" s="44"/>
      <c r="L127" s="44"/>
      <c r="M127" s="44"/>
      <c r="N127" s="44"/>
      <c r="O127" s="44"/>
    </row>
    <row r="128" spans="1:15" s="3" customFormat="1" ht="15.75" x14ac:dyDescent="0.25">
      <c r="A128" s="6"/>
      <c r="B128" s="13"/>
      <c r="C128" s="34" t="s">
        <v>68</v>
      </c>
      <c r="D128" s="10" t="s">
        <v>3</v>
      </c>
      <c r="E128" s="53"/>
      <c r="F128" s="39"/>
      <c r="G128" s="44"/>
      <c r="H128" s="44"/>
      <c r="I128" s="44"/>
      <c r="J128" s="44"/>
      <c r="K128" s="44"/>
      <c r="L128" s="44"/>
      <c r="M128" s="44"/>
      <c r="N128" s="44"/>
      <c r="O128" s="44"/>
    </row>
    <row r="129" spans="1:15" s="3" customFormat="1" ht="30" customHeight="1" x14ac:dyDescent="0.25">
      <c r="A129" s="6">
        <v>5</v>
      </c>
      <c r="B129" s="13"/>
      <c r="C129" s="35" t="s">
        <v>38</v>
      </c>
      <c r="D129" s="11" t="s">
        <v>3</v>
      </c>
      <c r="E129" s="53"/>
      <c r="F129" s="39"/>
      <c r="G129" s="44"/>
      <c r="H129" s="44"/>
      <c r="I129" s="44"/>
      <c r="J129" s="44"/>
      <c r="K129" s="44"/>
      <c r="L129" s="44"/>
      <c r="M129" s="44"/>
      <c r="N129" s="44"/>
      <c r="O129" s="44"/>
    </row>
    <row r="130" spans="1:15" s="3" customFormat="1" ht="15.75" customHeight="1" x14ac:dyDescent="0.25">
      <c r="A130" s="6">
        <v>6</v>
      </c>
      <c r="B130" s="13"/>
      <c r="C130" s="35" t="s">
        <v>36</v>
      </c>
      <c r="D130" s="11" t="s">
        <v>3</v>
      </c>
      <c r="E130" s="53"/>
      <c r="F130" s="39"/>
      <c r="G130" s="44"/>
      <c r="H130" s="44"/>
      <c r="I130" s="44"/>
      <c r="J130" s="44"/>
      <c r="K130" s="44"/>
      <c r="L130" s="44"/>
      <c r="M130" s="44"/>
      <c r="N130" s="44"/>
      <c r="O130" s="44"/>
    </row>
  </sheetData>
  <mergeCells count="36">
    <mergeCell ref="B68:C68"/>
    <mergeCell ref="B21:C21"/>
    <mergeCell ref="B30:C30"/>
    <mergeCell ref="C99:F99"/>
    <mergeCell ref="C88:F88"/>
    <mergeCell ref="B79:C79"/>
    <mergeCell ref="B65:C65"/>
    <mergeCell ref="B70:C70"/>
    <mergeCell ref="B66:C66"/>
    <mergeCell ref="A4:F4"/>
    <mergeCell ref="B3:C3"/>
    <mergeCell ref="B7:C7"/>
    <mergeCell ref="B8:C8"/>
    <mergeCell ref="A2:E2"/>
    <mergeCell ref="B9:C9"/>
    <mergeCell ref="B22:C22"/>
    <mergeCell ref="B12:C12"/>
    <mergeCell ref="B13:C13"/>
    <mergeCell ref="B32:C32"/>
    <mergeCell ref="B23:C23"/>
    <mergeCell ref="D1:E1"/>
    <mergeCell ref="A115:F115"/>
    <mergeCell ref="B6:C6"/>
    <mergeCell ref="B5:C5"/>
    <mergeCell ref="B28:C28"/>
    <mergeCell ref="B16:C16"/>
    <mergeCell ref="B17:C17"/>
    <mergeCell ref="B18:C18"/>
    <mergeCell ref="B10:C10"/>
    <mergeCell ref="B11:C11"/>
    <mergeCell ref="B15:C15"/>
    <mergeCell ref="B14:C14"/>
    <mergeCell ref="B67:C67"/>
    <mergeCell ref="C104:F104"/>
    <mergeCell ref="C93:F93"/>
    <mergeCell ref="B33:C33"/>
  </mergeCells>
  <pageMargins left="0.43307086614173229" right="0.43307086614173229" top="0.74803149606299213" bottom="0.74803149606299213" header="0.31496062992125984" footer="0.31496062992125984"/>
  <pageSetup paperSize="9" scale="62" fitToHeight="2" orientation="portrait" r:id="rId1"/>
  <headerFooter differentFirst="1">
    <oddHeader>&amp;C&amp;P</oddHeader>
  </headerFooter>
  <rowBreaks count="2" manualBreakCount="2">
    <brk id="49" max="4" man="1"/>
    <brk id="9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Лист1</vt:lpstr>
      <vt:lpstr>анализ!Область_печати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2023-02-14T02:47:07Z</dcterms:modified>
</cp:coreProperties>
</file>